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 год" sheetId="5" r:id="rId1"/>
    <sheet name="Лист2" sheetId="2" r:id="rId2"/>
    <sheet name="Лист3" sheetId="3" r:id="rId3"/>
  </sheets>
  <definedNames>
    <definedName name="Print_TitlesFix_1" localSheetId="0">'2022 год'!$11:$13</definedName>
  </definedNames>
  <calcPr calcId="145621"/>
</workbook>
</file>

<file path=xl/calcChain.xml><?xml version="1.0" encoding="utf-8"?>
<calcChain xmlns="http://schemas.openxmlformats.org/spreadsheetml/2006/main">
  <c r="G14" i="5" l="1"/>
  <c r="G15" i="5"/>
</calcChain>
</file>

<file path=xl/sharedStrings.xml><?xml version="1.0" encoding="utf-8"?>
<sst xmlns="http://schemas.openxmlformats.org/spreadsheetml/2006/main" count="134" uniqueCount="69">
  <si>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</si>
  <si>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</si>
  <si>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</si>
  <si>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</si>
  <si>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</si>
  <si>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</si>
  <si>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</si>
  <si>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</si>
  <si>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</si>
  <si>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</si>
  <si>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</si>
  <si>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</si>
  <si>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</si>
  <si>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</si>
  <si>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</si>
  <si>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</si>
  <si>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</si>
  <si>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</si>
  <si>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</si>
  <si>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</si>
  <si>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</si>
  <si>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</si>
  <si>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</si>
  <si>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</si>
  <si>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</si>
  <si>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 xml:space="preserve"> 2.2</t>
  </si>
  <si>
    <t xml:space="preserve"> 2.3</t>
  </si>
  <si>
    <t xml:space="preserve"> 2.4</t>
  </si>
  <si>
    <t>Новое строительство и реконструкция по программе газификации</t>
  </si>
  <si>
    <t>Специальная надбавка</t>
  </si>
  <si>
    <t>Строительство и реконструкция зданий и сооружений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</si>
  <si>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</si>
  <si>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</si>
  <si>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</si>
  <si>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</si>
  <si>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>Реконструкция объектов газораспределения</t>
  </si>
  <si>
    <t xml:space="preserve"> 3.2</t>
  </si>
  <si>
    <t xml:space="preserve"> 3.3</t>
  </si>
  <si>
    <t xml:space="preserve"> - </t>
  </si>
  <si>
    <t xml:space="preserve"> -</t>
  </si>
  <si>
    <t xml:space="preserve"> 5.1</t>
  </si>
  <si>
    <t xml:space="preserve"> 5.2</t>
  </si>
  <si>
    <t xml:space="preserve"> 3.1</t>
  </si>
  <si>
    <t xml:space="preserve"> 3.4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</si>
  <si>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</si>
  <si>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</si>
  <si>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</si>
  <si>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</si>
  <si>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</si>
  <si>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</si>
  <si>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№</t>
  </si>
  <si>
    <t>Амортизация/Прибыль прошлых лет</t>
  </si>
  <si>
    <t>ПГВД   от с. Репное до с. Протопоповка Шебекинского района</t>
  </si>
  <si>
    <t xml:space="preserve">Сведения о приобретении внеоборотных активов </t>
  </si>
  <si>
    <t>ПЭ 63,110,160,225</t>
  </si>
  <si>
    <t xml:space="preserve"> ПЭ 63,110</t>
  </si>
  <si>
    <t>ПЭ 160</t>
  </si>
  <si>
    <t>Информация об инвестиционных программах АО Газпром газораспределение Белгород" на 2022 год в сфере транспортировки газа по газораспределительным сетям.</t>
  </si>
  <si>
    <t>Специальная надбавка/Кредиты банков и займы организаций</t>
  </si>
  <si>
    <t>Амортизация/Спецнадбавка/ Плата за ТП по постановлению 1314/Кредиты банков и займы организаций/Прибыль прошлых лет</t>
  </si>
  <si>
    <t>Специальная надбавка/Амортизация</t>
  </si>
  <si>
    <t>ПГСиНД по ул. Водопьянова, ул. Шидловского МКР Молодежный в г. Бирюч Красногвардейского р-на</t>
  </si>
  <si>
    <t>ПГВиСД в МКР "Крапивное-85" (1 очередь) Шебекинского р-на</t>
  </si>
  <si>
    <t>ПГВиСД в с. Незнамово РИЗ "Строитель" (1 оч.) Старооскольского городского округа</t>
  </si>
  <si>
    <t>ПЭ 63,110,160</t>
  </si>
  <si>
    <t>ПГСД  в МКР "Стрелецкое-83" (1 очередь) Белгородского р-на</t>
  </si>
  <si>
    <t>ПГВиНД по ул. Песчаная- ул. Заречная  в с. Н. Таволжанка Шебекинского р-на (инв. №Ш0004368)</t>
  </si>
  <si>
    <t>ПЭ 110, 160</t>
  </si>
  <si>
    <t xml:space="preserve">Амортизация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</si>
</sst>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view="pageBreakPreview" zoomScale="60" zoomScaleNormal="70" workbookViewId="0">
      <selection activeCell="G19" sqref="G16:G19"/>
    </sheetView>
  </sheetViews>
  <sheetFormatPr defaultRowHeight="15" x14ac:dyDescent="0.25"/>
  <cols>
    <col min="1" max="1" width="5.28515625" customWidth="1"/>
    <col min="2" max="2" width="6.28515625" style="2" customWidth="1"/>
    <col min="3" max="3" width="66.8554687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1.140625" customWidth="1"/>
  </cols>
  <sheetData>
    <row r="1" spans="2:18" x14ac:dyDescent="0.25">
      <c r="K1" s="42" t="s">
        <v>47</v>
      </c>
    </row>
    <row r="2" spans="2:18" ht="19.5" customHeight="1" x14ac:dyDescent="0.25">
      <c r="K2" s="42" t="s">
        <v>44</v>
      </c>
    </row>
    <row r="3" spans="2:18" ht="17.25" customHeight="1" x14ac:dyDescent="0.25">
      <c r="K3" s="42" t="s">
        <v>45</v>
      </c>
    </row>
    <row r="4" spans="2:18" ht="18" customHeight="1" x14ac:dyDescent="0.25">
      <c r="K4" s="42" t="s">
        <v>46</v>
      </c>
    </row>
    <row r="5" spans="2:18" ht="19.5" customHeight="1" x14ac:dyDescent="0.25">
      <c r="K5" s="42" t="s">
        <v>48</v>
      </c>
    </row>
    <row r="9" spans="2:18" ht="27.75" customHeight="1" x14ac:dyDescent="0.25">
      <c r="B9" s="55" t="s">
        <v>57</v>
      </c>
      <c r="C9" s="55"/>
      <c r="D9" s="55"/>
      <c r="E9" s="55"/>
      <c r="F9" s="55"/>
      <c r="G9" s="55"/>
      <c r="H9" s="55"/>
      <c r="I9" s="55"/>
      <c r="J9" s="55"/>
      <c r="K9" s="5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6" t="s">
        <v>50</v>
      </c>
      <c r="C11" s="58" t="s">
        <v>0</v>
      </c>
      <c r="D11" s="60" t="s">
        <v>1</v>
      </c>
      <c r="E11" s="61"/>
      <c r="F11" s="60" t="s">
        <v>2</v>
      </c>
      <c r="G11" s="62"/>
      <c r="H11" s="61"/>
      <c r="I11" s="60" t="s">
        <v>3</v>
      </c>
      <c r="J11" s="62"/>
      <c r="K11" s="63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7"/>
      <c r="C12" s="59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11</v>
      </c>
      <c r="C14" s="15" t="s">
        <v>12</v>
      </c>
      <c r="D14" s="40" t="s">
        <v>39</v>
      </c>
      <c r="E14" s="40" t="s">
        <v>39</v>
      </c>
      <c r="F14" s="40" t="s">
        <v>39</v>
      </c>
      <c r="G14" s="51">
        <f>G15+G30</f>
        <v>581504.95000000007</v>
      </c>
      <c r="H14" s="16" t="s">
        <v>59</v>
      </c>
      <c r="I14" s="17" t="s">
        <v>39</v>
      </c>
      <c r="J14" s="17" t="s">
        <v>39</v>
      </c>
      <c r="K14" s="18" t="s">
        <v>39</v>
      </c>
    </row>
    <row r="15" spans="2:18" s="7" customFormat="1" ht="33" x14ac:dyDescent="0.25">
      <c r="B15" s="19" t="s">
        <v>13</v>
      </c>
      <c r="C15" s="20" t="s">
        <v>14</v>
      </c>
      <c r="D15" s="40" t="s">
        <v>39</v>
      </c>
      <c r="E15" s="40" t="s">
        <v>39</v>
      </c>
      <c r="F15" s="40" t="s">
        <v>39</v>
      </c>
      <c r="G15" s="52">
        <f>G16+G17+G18+G19</f>
        <v>456994.92000000004</v>
      </c>
      <c r="H15" s="21"/>
      <c r="I15" s="22" t="s">
        <v>39</v>
      </c>
      <c r="J15" s="22" t="s">
        <v>39</v>
      </c>
      <c r="K15" s="23" t="s">
        <v>39</v>
      </c>
    </row>
    <row r="16" spans="2:18" ht="33" x14ac:dyDescent="0.25">
      <c r="B16" s="24" t="s">
        <v>15</v>
      </c>
      <c r="C16" s="25" t="s">
        <v>28</v>
      </c>
      <c r="D16" s="40" t="s">
        <v>39</v>
      </c>
      <c r="E16" s="40" t="s">
        <v>39</v>
      </c>
      <c r="F16" s="40" t="s">
        <v>39</v>
      </c>
      <c r="G16" s="27">
        <v>181228.97</v>
      </c>
      <c r="H16" s="28" t="s">
        <v>58</v>
      </c>
      <c r="I16" s="22" t="s">
        <v>39</v>
      </c>
      <c r="J16" s="22" t="s">
        <v>39</v>
      </c>
      <c r="K16" s="23" t="s">
        <v>39</v>
      </c>
    </row>
    <row r="17" spans="2:11" ht="16.5" x14ac:dyDescent="0.25">
      <c r="B17" s="24" t="s">
        <v>25</v>
      </c>
      <c r="C17" s="25" t="s">
        <v>30</v>
      </c>
      <c r="D17" s="40" t="s">
        <v>39</v>
      </c>
      <c r="E17" s="40" t="s">
        <v>39</v>
      </c>
      <c r="F17" s="40" t="s">
        <v>39</v>
      </c>
      <c r="G17" s="27">
        <v>23571.96</v>
      </c>
      <c r="H17" s="28" t="s">
        <v>68</v>
      </c>
      <c r="I17" s="22" t="s">
        <v>39</v>
      </c>
      <c r="J17" s="22" t="s">
        <v>39</v>
      </c>
      <c r="K17" s="23" t="s">
        <v>39</v>
      </c>
    </row>
    <row r="18" spans="2:11" ht="49.5" x14ac:dyDescent="0.25">
      <c r="B18" s="24" t="s">
        <v>26</v>
      </c>
      <c r="C18" s="25" t="s">
        <v>31</v>
      </c>
      <c r="D18" s="40" t="s">
        <v>39</v>
      </c>
      <c r="E18" s="40" t="s">
        <v>39</v>
      </c>
      <c r="F18" s="40" t="s">
        <v>39</v>
      </c>
      <c r="G18" s="27">
        <v>60788.4</v>
      </c>
      <c r="H18" s="28" t="s">
        <v>32</v>
      </c>
      <c r="I18" s="22" t="s">
        <v>39</v>
      </c>
      <c r="J18" s="22" t="s">
        <v>39</v>
      </c>
      <c r="K18" s="23" t="s">
        <v>39</v>
      </c>
    </row>
    <row r="19" spans="2:11" ht="26.25" customHeight="1" x14ac:dyDescent="0.25">
      <c r="B19" s="29" t="s">
        <v>27</v>
      </c>
      <c r="C19" s="25" t="s">
        <v>35</v>
      </c>
      <c r="D19" s="40" t="s">
        <v>39</v>
      </c>
      <c r="E19" s="40" t="s">
        <v>39</v>
      </c>
      <c r="F19" s="40" t="s">
        <v>39</v>
      </c>
      <c r="G19" s="27">
        <v>191405.59</v>
      </c>
      <c r="H19" s="28" t="s">
        <v>60</v>
      </c>
      <c r="I19" s="22" t="s">
        <v>39</v>
      </c>
      <c r="J19" s="22" t="s">
        <v>39</v>
      </c>
      <c r="K19" s="23" t="s">
        <v>39</v>
      </c>
    </row>
    <row r="20" spans="2:11" ht="66" hidden="1" customHeight="1" x14ac:dyDescent="0.25">
      <c r="B20" s="29"/>
      <c r="C20" s="25"/>
      <c r="D20" s="40"/>
      <c r="E20" s="40"/>
      <c r="F20" s="40"/>
      <c r="G20" s="27"/>
      <c r="H20" s="28"/>
      <c r="I20" s="22"/>
      <c r="J20" s="22"/>
      <c r="K20" s="23"/>
    </row>
    <row r="21" spans="2:11" ht="33" x14ac:dyDescent="0.25">
      <c r="B21" s="19" t="s">
        <v>16</v>
      </c>
      <c r="C21" s="20" t="s">
        <v>33</v>
      </c>
      <c r="D21" s="26"/>
      <c r="E21" s="26"/>
      <c r="F21" s="27"/>
      <c r="G21" s="30"/>
      <c r="H21" s="28"/>
      <c r="I21" s="30"/>
      <c r="J21" s="30"/>
      <c r="K21" s="31"/>
    </row>
    <row r="22" spans="2:11" ht="33" x14ac:dyDescent="0.25">
      <c r="B22" s="24" t="s">
        <v>42</v>
      </c>
      <c r="C22" s="32" t="s">
        <v>61</v>
      </c>
      <c r="D22" s="54">
        <v>2020</v>
      </c>
      <c r="E22" s="54">
        <v>2022</v>
      </c>
      <c r="F22" s="27">
        <v>11129.19</v>
      </c>
      <c r="G22" s="27">
        <v>1563.89</v>
      </c>
      <c r="H22" s="28" t="s">
        <v>29</v>
      </c>
      <c r="I22" s="22">
        <v>3.71</v>
      </c>
      <c r="J22" s="22" t="s">
        <v>54</v>
      </c>
      <c r="K22" s="34">
        <v>1</v>
      </c>
    </row>
    <row r="23" spans="2:11" ht="33" x14ac:dyDescent="0.25">
      <c r="B23" s="24" t="s">
        <v>36</v>
      </c>
      <c r="C23" s="32" t="s">
        <v>62</v>
      </c>
      <c r="D23" s="54">
        <v>2020</v>
      </c>
      <c r="E23" s="54">
        <v>2022</v>
      </c>
      <c r="F23" s="27">
        <v>14676.25</v>
      </c>
      <c r="G23" s="27">
        <v>3100.46</v>
      </c>
      <c r="H23" s="28" t="s">
        <v>29</v>
      </c>
      <c r="I23" s="22">
        <v>8.73</v>
      </c>
      <c r="J23" s="22" t="s">
        <v>55</v>
      </c>
      <c r="K23" s="34">
        <v>1</v>
      </c>
    </row>
    <row r="24" spans="2:11" ht="33" x14ac:dyDescent="0.25">
      <c r="B24" s="24" t="s">
        <v>37</v>
      </c>
      <c r="C24" s="32" t="s">
        <v>63</v>
      </c>
      <c r="D24" s="54">
        <v>2020</v>
      </c>
      <c r="E24" s="54">
        <v>2022</v>
      </c>
      <c r="F24" s="27">
        <v>14945.51</v>
      </c>
      <c r="G24" s="27">
        <v>7031.94</v>
      </c>
      <c r="H24" s="28" t="s">
        <v>29</v>
      </c>
      <c r="I24" s="22">
        <v>6.8</v>
      </c>
      <c r="J24" s="22" t="s">
        <v>55</v>
      </c>
      <c r="K24" s="34">
        <v>1</v>
      </c>
    </row>
    <row r="25" spans="2:11" ht="33" x14ac:dyDescent="0.25">
      <c r="B25" s="24" t="s">
        <v>43</v>
      </c>
      <c r="C25" s="32" t="s">
        <v>65</v>
      </c>
      <c r="D25" s="54">
        <v>2020</v>
      </c>
      <c r="E25" s="54">
        <v>2022</v>
      </c>
      <c r="F25" s="27">
        <v>7183.59</v>
      </c>
      <c r="G25" s="27">
        <v>254.79</v>
      </c>
      <c r="H25" s="28" t="s">
        <v>29</v>
      </c>
      <c r="I25" s="22">
        <v>6.94</v>
      </c>
      <c r="J25" s="22" t="s">
        <v>64</v>
      </c>
      <c r="K25" s="34" t="s">
        <v>39</v>
      </c>
    </row>
    <row r="26" spans="2:11" s="7" customFormat="1" ht="16.5" x14ac:dyDescent="0.25">
      <c r="B26" s="19" t="s">
        <v>17</v>
      </c>
      <c r="C26" s="35" t="s">
        <v>49</v>
      </c>
      <c r="D26" s="53"/>
      <c r="E26" s="53"/>
      <c r="F26" s="36"/>
      <c r="G26" s="36"/>
      <c r="H26" s="37"/>
      <c r="I26" s="36"/>
      <c r="J26" s="36"/>
      <c r="K26" s="38"/>
    </row>
    <row r="27" spans="2:11" s="7" customFormat="1" ht="33" x14ac:dyDescent="0.25">
      <c r="B27" s="19" t="s">
        <v>18</v>
      </c>
      <c r="C27" s="20" t="s">
        <v>34</v>
      </c>
      <c r="D27" s="53"/>
      <c r="E27" s="53"/>
      <c r="F27" s="36"/>
      <c r="G27" s="36"/>
      <c r="H27" s="36"/>
      <c r="I27" s="36"/>
      <c r="J27" s="36"/>
      <c r="K27" s="38"/>
    </row>
    <row r="28" spans="2:11" ht="33" x14ac:dyDescent="0.25">
      <c r="B28" s="29" t="s">
        <v>40</v>
      </c>
      <c r="C28" s="25" t="s">
        <v>66</v>
      </c>
      <c r="D28" s="54">
        <v>2019</v>
      </c>
      <c r="E28" s="54">
        <v>2022</v>
      </c>
      <c r="F28" s="27">
        <v>6537.86</v>
      </c>
      <c r="G28" s="27">
        <v>2543.31</v>
      </c>
      <c r="H28" s="28" t="s">
        <v>29</v>
      </c>
      <c r="I28" s="22">
        <v>1.3720000000000001</v>
      </c>
      <c r="J28" s="22" t="s">
        <v>67</v>
      </c>
      <c r="K28" s="34" t="s">
        <v>39</v>
      </c>
    </row>
    <row r="29" spans="2:11" ht="33" x14ac:dyDescent="0.25">
      <c r="B29" s="29" t="s">
        <v>41</v>
      </c>
      <c r="C29" s="25" t="s">
        <v>52</v>
      </c>
      <c r="D29" s="33">
        <v>2019</v>
      </c>
      <c r="E29" s="33">
        <v>2022</v>
      </c>
      <c r="F29" s="27">
        <v>11886.43</v>
      </c>
      <c r="G29" s="27">
        <v>11197.01</v>
      </c>
      <c r="H29" s="28" t="s">
        <v>68</v>
      </c>
      <c r="I29" s="22">
        <v>4</v>
      </c>
      <c r="J29" s="22" t="s">
        <v>56</v>
      </c>
      <c r="K29" s="34" t="s">
        <v>39</v>
      </c>
    </row>
    <row r="30" spans="2:11" s="7" customFormat="1" ht="33" x14ac:dyDescent="0.25">
      <c r="B30" s="19" t="s">
        <v>19</v>
      </c>
      <c r="C30" s="20" t="s">
        <v>20</v>
      </c>
      <c r="D30" s="40" t="s">
        <v>39</v>
      </c>
      <c r="E30" s="40" t="s">
        <v>39</v>
      </c>
      <c r="F30" s="40" t="s">
        <v>39</v>
      </c>
      <c r="G30" s="41">
        <v>124510.03</v>
      </c>
      <c r="H30" s="21" t="s">
        <v>51</v>
      </c>
      <c r="I30" s="22" t="s">
        <v>39</v>
      </c>
      <c r="J30" s="33" t="s">
        <v>39</v>
      </c>
      <c r="K30" s="39" t="s">
        <v>39</v>
      </c>
    </row>
    <row r="31" spans="2:11" s="7" customFormat="1" ht="16.5" x14ac:dyDescent="0.25">
      <c r="B31" s="19" t="s">
        <v>21</v>
      </c>
      <c r="C31" s="20" t="s">
        <v>22</v>
      </c>
      <c r="D31" s="40" t="s">
        <v>39</v>
      </c>
      <c r="E31" s="40" t="s">
        <v>39</v>
      </c>
      <c r="F31" s="40" t="s">
        <v>39</v>
      </c>
      <c r="G31" s="40" t="s">
        <v>39</v>
      </c>
      <c r="H31" s="40" t="s">
        <v>39</v>
      </c>
      <c r="I31" s="40" t="s">
        <v>39</v>
      </c>
      <c r="J31" s="40" t="s">
        <v>39</v>
      </c>
      <c r="K31" s="49" t="s">
        <v>39</v>
      </c>
    </row>
    <row r="32" spans="2:11" s="7" customFormat="1" ht="17.25" thickBot="1" x14ac:dyDescent="0.3">
      <c r="B32" s="43" t="s">
        <v>23</v>
      </c>
      <c r="C32" s="44" t="s">
        <v>53</v>
      </c>
      <c r="D32" s="45" t="s">
        <v>39</v>
      </c>
      <c r="E32" s="45" t="s">
        <v>38</v>
      </c>
      <c r="F32" s="50" t="s">
        <v>38</v>
      </c>
      <c r="G32" s="50" t="s">
        <v>38</v>
      </c>
      <c r="H32" s="46" t="s">
        <v>39</v>
      </c>
      <c r="I32" s="47" t="s">
        <v>39</v>
      </c>
      <c r="J32" s="47" t="s">
        <v>39</v>
      </c>
      <c r="K32" s="48" t="s">
        <v>39</v>
      </c>
    </row>
  </sheetData>
  <mergeCells count="6">
    <mergeCell ref="B9:K9"/>
    <mergeCell ref="B11:B12"/>
    <mergeCell ref="C11:C12"/>
    <mergeCell ref="D11:E11"/>
    <mergeCell ref="F11:H11"/>
    <mergeCell ref="I11:K11"/>
  </mergeCells>
  <pageMargins left="0.31496062992125984" right="0.11811023622047245" top="0.15748031496062992" bottom="0.15748031496062992" header="0.31496062992125984" footer="0.31496062992125984"/>
  <pageSetup paperSize="9" scale="45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год</vt:lpstr>
      <vt:lpstr>Лист2</vt:lpstr>
      <vt:lpstr>Лист3</vt:lpstr>
      <vt:lpstr>'2022 год'!Print_TitlesFix_1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2022-07-11T06:59:35Z</dcterms:modified>
</cp:coreProperties>
</file>