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3280" windowHeight="11850"/>
  </bookViews>
  <sheets>
    <sheet name="Лист1" sheetId="1" r:id="rId1"/>
    <sheet name="Лист2" sheetId="2" r:id="rId2"/>
    <sheet name="Лист3" sheetId="3" r:id="rId3"/>
  </sheets>
  <definedNames>
    <definedName name="_FilterDatabaseFix_1" localSheetId="0" hidden="1">Лист1!$A$8:$V$8</definedName>
  </definedNames>
  <calcPr calcId="145621" refMode="R1C1"/>
</workbook>
</file>

<file path=xl/calcChain.xml><?xml version="1.0" encoding="utf-8"?>
<calcChain xmlns="http://schemas.openxmlformats.org/spreadsheetml/2006/main">
  <c r="Q76" i="1" l="1"/>
  <c r="Q75" i="1"/>
  <c r="Q74" i="1"/>
  <c r="Q73" i="1"/>
  <c r="Q72" i="1"/>
  <c r="Q71" i="1"/>
  <c r="Q70" i="1"/>
  <c r="Q69" i="1"/>
  <c r="T68" i="1" l="1"/>
</calcChain>
</file>

<file path=xl/sharedStrings.xml><?xml version="1.0" encoding="utf-8"?>
<sst xmlns="http://schemas.openxmlformats.org/spreadsheetml/2006/main" count="284" uniqueCount="134">
  <si>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</si>
  <si>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</si>
  <si>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</si>
  <si>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</si>
  <si>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</si>
  <si>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</si>
  <si>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</si>
  <si>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</si>
  <si>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</si>
  <si>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</si>
  <si>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</si>
  <si>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</si>
  <si>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</si>
  <si>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</si>
  <si>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</si>
  <si>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</si>
  <si>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</si>
  <si>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</si>
  <si>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</si>
  <si>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</si>
  <si>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</si>
  <si>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</si>
  <si>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</si>
  <si>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</si>
  <si>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</si>
  <si>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</si>
  <si>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</si>
  <si>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</si>
  <si>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</si>
  <si>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№ п/п</t>
  </si>
  <si>
    <t>штука</t>
  </si>
  <si>
    <t>ТОРГОВЫЙ ДОМ МИР ИНСТРУМЕНТА ООО</t>
  </si>
  <si>
    <t>Основной договор № 521-ОС-20 от 26.11.2020</t>
  </si>
  <si>
    <t>Тройник формованный с внутренней и внешней заглушкой и резиновым кольцом Ravetti 170 ДУ100</t>
  </si>
  <si>
    <t>Тройник формованный с внутренней и внешней заглушкой и резиновым кольцом Ravetti 170 ДУ50</t>
  </si>
  <si>
    <t>Фитинг вентиляционный Ravetti 168 с внутренней и внешней заглушкой ДУ25</t>
  </si>
  <si>
    <t>МБ-СТРОЙ ООО</t>
  </si>
  <si>
    <t>587-ОС-20 от 21.12.2020</t>
  </si>
  <si>
    <t>Белрегионснаб ООО</t>
  </si>
  <si>
    <t>568-ОС-20 от 11.12.2020</t>
  </si>
  <si>
    <t>Панель Profi 1530x2500 с ППП RAL 5015</t>
  </si>
  <si>
    <t>Крепление Скоба и болт М6х85 RAL 5015</t>
  </si>
  <si>
    <t>Панель Profi 2030x2500 с ППП RAL 5015</t>
  </si>
  <si>
    <t>118 662,00</t>
  </si>
  <si>
    <t>Бур направляющий с фиксатором вырезанной части Ravetti 122 ДУ(2-3)дюйм</t>
  </si>
  <si>
    <t>Бур направляющий с фиксатором вырезанной части Ravetti 123 ДУ(4-6)дюйм</t>
  </si>
  <si>
    <t>Коронка Ду 19"</t>
  </si>
  <si>
    <t>Коронка для машины буровой Ду 142</t>
  </si>
  <si>
    <t>Коронка для машины буровой Ду 190</t>
  </si>
  <si>
    <t>Коронка для машины буровой Ду 51</t>
  </si>
  <si>
    <t>Коронка для машины буровой Ду 64</t>
  </si>
  <si>
    <t>Коронка для машины буровой Ду 76</t>
  </si>
  <si>
    <t>Коронка для машины буровой Ду 98</t>
  </si>
  <si>
    <t>Тройник формованный с внутренней и внешней заглушкой и резиновым кольцом Ravetti 170 ДУ150</t>
  </si>
  <si>
    <t>Фитинг вентиляционный с внутренней и внешней заглушкой Ду 32</t>
  </si>
  <si>
    <t>Фитинг приварной с внутренней заглушкой и резиновым кольцом Ravetti 165 ДУ150</t>
  </si>
  <si>
    <t>Фитинг прямой с внутренней и внешней заглушкой и резиновым кольцом Ду 3"</t>
  </si>
  <si>
    <t>Фитинг прямой с внутренней и внешней заглушкой и резиновым кольцом Ду 6"</t>
  </si>
  <si>
    <t>Фитинг прямой с внутренней и внешней заглушкой и резиновым кольцом D76мм 2 1/2дюйма</t>
  </si>
  <si>
    <t xml:space="preserve">Фитинг с внутренней и внешней заглушкой ДУ 273 </t>
  </si>
  <si>
    <t>Фитинг тройник Д 89</t>
  </si>
  <si>
    <t>Фитинг тройник Д 159</t>
  </si>
  <si>
    <t>Фитинг тройник Д 108</t>
  </si>
  <si>
    <t>Фитинг формованный с внутренней и внешней заглушкой и резиновым кольцом ДУ1" Ду 25 мм</t>
  </si>
  <si>
    <t>Фитинг формованный с внутренней и внешней заглушкой и резиновым кольцом Ravetti 165 ДУ200</t>
  </si>
  <si>
    <t>Фитинг формованный с внутренней и внешней заглушкой и резиновым кольцом Ravetti 165 ДУ80</t>
  </si>
  <si>
    <t>2 365 638,00</t>
  </si>
  <si>
    <t>Поставка товара Договор: 593-ОС-20 от 21.12.2020</t>
  </si>
  <si>
    <t>Вывеска "Шкафной пункт редуцирования газа тел.04"</t>
  </si>
  <si>
    <t>1 490,16</t>
  </si>
  <si>
    <t>СЛАНЕЦ ООО</t>
  </si>
  <si>
    <t>Лопата штыковая, 210х290х1150 мм, деревянный лакированный черенок// Сибртех</t>
  </si>
  <si>
    <t>SK-LAN-1 - набор для обжима и проверки витой пары</t>
  </si>
  <si>
    <t>Набор ключей комбинированных 6-32мм Matrix 20шт</t>
  </si>
  <si>
    <t>Набор напильников плоский, полукруглый, трехгранный, квадратный, круглый, 2К рукоятка, 250 мм СИБРТЕХ</t>
  </si>
  <si>
    <t>DDE Диск для кустореза WOOD CUT 26 зубьев</t>
  </si>
  <si>
    <t>181 788,20</t>
  </si>
  <si>
    <t>Поставка электроэнергии</t>
  </si>
  <si>
    <t>кВт*ч</t>
  </si>
  <si>
    <t>АО "Белгородская Сбытовая компания"</t>
  </si>
  <si>
    <t>3212861/294-ОЗК-21 от 22.01.2021</t>
  </si>
  <si>
    <t>5280785/300-ОЗК-21 от 22.01.2021</t>
  </si>
  <si>
    <t>3210470/290-Ц/ОЗК-21 от 22.01.2021</t>
  </si>
  <si>
    <t>5280343/289-Ц/ОЗК-21 от 22.01.2021</t>
  </si>
  <si>
    <t>4060091/37-В/ОЗК-21 от 13.01.2021</t>
  </si>
  <si>
    <t>4070064/39-В/ОЗК-21 от 13.01.2021</t>
  </si>
  <si>
    <t>4080068/40-В/ОЗК-21 от 13.01.2021</t>
  </si>
  <si>
    <t>4090057/42-В/ОЗК-21 от 13.01.2021</t>
  </si>
  <si>
    <t>4100082/125-В/ОЗК-21 от 13.01.2021</t>
  </si>
  <si>
    <t>4110123/41-В/ОЗК-21 от 13.01.2021</t>
  </si>
  <si>
    <t>2010108/305-C/ОЭХЗ-21 от 20.01.2021</t>
  </si>
  <si>
    <t>2040005/309-C/ОЭХЗ-21 от 20.01.2021</t>
  </si>
  <si>
    <t>2050219/453-C/ОЭХЗ-21 от 25.12.2020</t>
  </si>
  <si>
    <t>2030106/307-C/ОЭХЗ-21 от 20.01.2021</t>
  </si>
  <si>
    <t>4120032/369-C/ОЭХЗ-21 от 20.01.2021</t>
  </si>
  <si>
    <t>3200080-1963-3/ЭХЗ-20 от 31.12.2020</t>
  </si>
  <si>
    <t>2150185/1966-3/ЭХЗ-20 от 31.12.2020</t>
  </si>
  <si>
    <t>3140139/1960-3/ЭХЗ-20 от 31.12.2020</t>
  </si>
  <si>
    <t>3160017/1965-3/ЭХЗ-20 от 31.12.2020</t>
  </si>
  <si>
    <t>3170076/1962-3/ЭХЗ-20 от 31.12.2020</t>
  </si>
  <si>
    <t>3180062/1964-3/ЭХЗ-20 от 31.12.2020</t>
  </si>
  <si>
    <t>3190133/1967-3/ЭХЗ-20 от 31.12.2020</t>
  </si>
  <si>
    <t>2020250/28-Ш/ОЗК-21 от 13.01.2021</t>
  </si>
  <si>
    <t>3130005/27-Ш/ОЗК-21 от 13.01.2021</t>
  </si>
  <si>
    <t>Оказание услуг по обслуживанию системы телеметрии</t>
  </si>
  <si>
    <t>услуга</t>
  </si>
  <si>
    <t>ООО «Вектор-М»</t>
  </si>
  <si>
    <t>Договор № 259-ОМ-21 от 27.01.2021</t>
  </si>
  <si>
    <t>Аренда узла учёта газа</t>
  </si>
  <si>
    <t>ООО «Газпром межрегионгаз Белгород»</t>
  </si>
  <si>
    <t>Договор № 267-ОМ-21 от 20.01.2021</t>
  </si>
  <si>
    <t>Запрос предложений в электронной форме, участниками которого могут быть только субъекты малого и среднего предпринимательства/
32009800807</t>
  </si>
  <si>
    <t>Поставка оборудования, инструментов и приспособлений для строительства и монтажа газопроводов</t>
  </si>
  <si>
    <t>Штука</t>
  </si>
  <si>
    <t>ООО "Ротулз"</t>
  </si>
  <si>
    <t>Основной договор №613-ОС-20(бн) от 11.01.2021</t>
  </si>
  <si>
    <t>Запрос предложений в электронной форме, участниками которого могут быть только субъекты малого и среднего предпринимательства/
32009832652</t>
  </si>
  <si>
    <t>Метр</t>
  </si>
  <si>
    <t>ООО "СВАРБИ"</t>
  </si>
  <si>
    <t>Основной договор №118-ОС-21(бн) от 25.01.2021</t>
  </si>
  <si>
    <t xml:space="preserve">единственный поставщик </t>
  </si>
  <si>
    <t>Поставка ацетилена технического</t>
  </si>
  <si>
    <t>Килограмм</t>
  </si>
  <si>
    <t>ООО "Шпиль"</t>
  </si>
  <si>
    <t>Основной договор №368-ОС-21(бн) от 27.01.2021</t>
  </si>
  <si>
    <t>Поставка газа ПБТ</t>
  </si>
  <si>
    <t>ООО "Газэнергосеть Белгород"</t>
  </si>
  <si>
    <t>Основной договор №255-ОС-21(бн) от 20.01.2021</t>
  </si>
  <si>
    <t>Поставка кислорода технического</t>
  </si>
  <si>
    <t>ООО "ЦМРО-СЕЛЬХОЗТЕХНИКА"</t>
  </si>
  <si>
    <t>Основной договор №402-ОС-21(бн) от 29.01.2021</t>
  </si>
  <si>
    <t>Основной договор №409-ОС-21(бн) от 29.01.2021</t>
  </si>
  <si>
    <t>Основной договор №415-ОС-21(бн) от 29.01.2021</t>
  </si>
  <si>
    <t>Основной договор №411-ОС-21(бн) от 29.01.2021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</si>
</sst>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\ _₽"/>
    <numFmt numFmtId="165" formatCode="0.000"/>
    <numFmt numFmtId="166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/>
    </xf>
    <xf numFmtId="0" fontId="2" fillId="0" borderId="29" xfId="0" applyFont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4" fontId="2" fillId="3" borderId="4" xfId="0" applyNumberFormat="1" applyFont="1" applyFill="1" applyBorder="1"/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0" borderId="4" xfId="0" applyFont="1" applyBorder="1" applyAlignment="1">
      <alignment wrapText="1"/>
    </xf>
    <xf numFmtId="0" fontId="2" fillId="3" borderId="4" xfId="0" applyFont="1" applyFill="1" applyBorder="1" applyAlignment="1">
      <alignment horizontal="center" vertical="center"/>
    </xf>
    <xf numFmtId="14" fontId="2" fillId="3" borderId="33" xfId="0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/>
    </xf>
    <xf numFmtId="2" fontId="2" fillId="3" borderId="4" xfId="0" applyNumberFormat="1" applyFont="1" applyFill="1" applyBorder="1" applyAlignment="1">
      <alignment horizontal="center" vertical="center"/>
    </xf>
    <xf numFmtId="166" fontId="2" fillId="3" borderId="4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4" fontId="2" fillId="3" borderId="33" xfId="0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left" vertical="center"/>
    </xf>
    <xf numFmtId="4" fontId="2" fillId="2" borderId="4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left" vertical="top"/>
    </xf>
    <xf numFmtId="4" fontId="2" fillId="2" borderId="4" xfId="1" applyNumberFormat="1" applyFont="1" applyFill="1" applyBorder="1" applyAlignment="1">
      <alignment horizontal="center" vertical="top"/>
    </xf>
    <xf numFmtId="165" fontId="2" fillId="2" borderId="4" xfId="1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4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6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9" sqref="A9:A11"/>
    </sheetView>
  </sheetViews>
  <sheetFormatPr defaultRowHeight="15" x14ac:dyDescent="0.25"/>
  <cols>
    <col min="1" max="1" width="21.140625" style="3" customWidth="1"/>
    <col min="2" max="2" width="16.5703125" style="3" customWidth="1"/>
    <col min="3" max="3" width="10.5703125" style="3" customWidth="1"/>
    <col min="4" max="4" width="13.140625" style="3" customWidth="1"/>
    <col min="5" max="5" width="10.5703125" style="3" customWidth="1"/>
    <col min="6" max="6" width="11.140625" style="3" customWidth="1"/>
    <col min="7" max="7" width="12.7109375" style="3" customWidth="1"/>
    <col min="8" max="8" width="11.140625" style="3" customWidth="1"/>
    <col min="9" max="9" width="12.85546875" style="3" customWidth="1"/>
    <col min="10" max="10" width="10.28515625" style="3" customWidth="1"/>
    <col min="11" max="11" width="18.28515625" style="3" customWidth="1"/>
    <col min="12" max="12" width="14.28515625" style="3" customWidth="1"/>
    <col min="13" max="13" width="16" style="3" customWidth="1"/>
    <col min="14" max="14" width="14.5703125" style="3" customWidth="1"/>
    <col min="15" max="15" width="10.7109375" style="3" customWidth="1"/>
    <col min="16" max="16" width="93.42578125" style="3" customWidth="1"/>
    <col min="17" max="17" width="18.28515625" style="7" customWidth="1"/>
    <col min="18" max="18" width="12.7109375" style="7" customWidth="1"/>
    <col min="19" max="19" width="15" style="8" customWidth="1"/>
    <col min="20" max="20" width="29.42578125" style="9" customWidth="1"/>
    <col min="21" max="21" width="35.28515625" style="7" bestFit="1" customWidth="1"/>
    <col min="22" max="22" width="45.5703125" style="7" customWidth="1"/>
    <col min="23" max="16384" width="9.140625" style="3"/>
  </cols>
  <sheetData>
    <row r="2" spans="1:22" ht="15.75" thickBot="1" x14ac:dyDescent="0.3"/>
    <row r="3" spans="1:22" ht="19.5" customHeight="1" thickBot="1" x14ac:dyDescent="0.3">
      <c r="A3" s="67" t="s">
        <v>29</v>
      </c>
      <c r="B3" s="112" t="s">
        <v>0</v>
      </c>
      <c r="C3" s="67" t="s">
        <v>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  <c r="P3" s="77" t="s">
        <v>2</v>
      </c>
      <c r="Q3" s="100" t="s">
        <v>3</v>
      </c>
      <c r="R3" s="100" t="s">
        <v>4</v>
      </c>
      <c r="S3" s="103" t="s">
        <v>5</v>
      </c>
      <c r="T3" s="106" t="s">
        <v>6</v>
      </c>
      <c r="U3" s="109" t="s">
        <v>7</v>
      </c>
      <c r="V3" s="97" t="s">
        <v>8</v>
      </c>
    </row>
    <row r="4" spans="1:22" ht="29.25" customHeight="1" x14ac:dyDescent="0.25">
      <c r="A4" s="68"/>
      <c r="B4" s="113"/>
      <c r="C4" s="80" t="s">
        <v>9</v>
      </c>
      <c r="D4" s="81"/>
      <c r="E4" s="81"/>
      <c r="F4" s="81"/>
      <c r="G4" s="81"/>
      <c r="H4" s="81"/>
      <c r="I4" s="81"/>
      <c r="J4" s="81"/>
      <c r="K4" s="81"/>
      <c r="L4" s="81"/>
      <c r="M4" s="82"/>
      <c r="N4" s="72" t="s">
        <v>10</v>
      </c>
      <c r="O4" s="73"/>
      <c r="P4" s="78"/>
      <c r="Q4" s="101"/>
      <c r="R4" s="101"/>
      <c r="S4" s="104"/>
      <c r="T4" s="107"/>
      <c r="U4" s="110"/>
      <c r="V4" s="98"/>
    </row>
    <row r="5" spans="1:22" x14ac:dyDescent="0.25">
      <c r="A5" s="68"/>
      <c r="B5" s="113"/>
      <c r="C5" s="89" t="s">
        <v>11</v>
      </c>
      <c r="D5" s="90"/>
      <c r="E5" s="90"/>
      <c r="F5" s="90"/>
      <c r="G5" s="90"/>
      <c r="H5" s="90"/>
      <c r="I5" s="90"/>
      <c r="J5" s="90"/>
      <c r="K5" s="90"/>
      <c r="L5" s="91"/>
      <c r="M5" s="83" t="s">
        <v>12</v>
      </c>
      <c r="N5" s="86" t="s">
        <v>17</v>
      </c>
      <c r="O5" s="83" t="s">
        <v>18</v>
      </c>
      <c r="P5" s="78"/>
      <c r="Q5" s="101"/>
      <c r="R5" s="101"/>
      <c r="S5" s="104"/>
      <c r="T5" s="107"/>
      <c r="U5" s="110"/>
      <c r="V5" s="98"/>
    </row>
    <row r="6" spans="1:22" x14ac:dyDescent="0.25">
      <c r="A6" s="68"/>
      <c r="B6" s="113"/>
      <c r="C6" s="92" t="s">
        <v>13</v>
      </c>
      <c r="D6" s="93"/>
      <c r="E6" s="94"/>
      <c r="F6" s="95" t="s">
        <v>14</v>
      </c>
      <c r="G6" s="93"/>
      <c r="H6" s="94"/>
      <c r="I6" s="95" t="s">
        <v>15</v>
      </c>
      <c r="J6" s="94"/>
      <c r="K6" s="95" t="s">
        <v>16</v>
      </c>
      <c r="L6" s="94"/>
      <c r="M6" s="84"/>
      <c r="N6" s="87"/>
      <c r="O6" s="84"/>
      <c r="P6" s="78"/>
      <c r="Q6" s="101"/>
      <c r="R6" s="101"/>
      <c r="S6" s="104"/>
      <c r="T6" s="107"/>
      <c r="U6" s="110"/>
      <c r="V6" s="98"/>
    </row>
    <row r="7" spans="1:22" ht="75.75" customHeight="1" thickBot="1" x14ac:dyDescent="0.3">
      <c r="A7" s="69"/>
      <c r="B7" s="114"/>
      <c r="C7" s="4" t="s">
        <v>19</v>
      </c>
      <c r="D7" s="5" t="s">
        <v>20</v>
      </c>
      <c r="E7" s="5" t="s">
        <v>21</v>
      </c>
      <c r="F7" s="5" t="s">
        <v>22</v>
      </c>
      <c r="G7" s="5" t="s">
        <v>23</v>
      </c>
      <c r="H7" s="5" t="s">
        <v>24</v>
      </c>
      <c r="I7" s="5" t="s">
        <v>25</v>
      </c>
      <c r="J7" s="5" t="s">
        <v>26</v>
      </c>
      <c r="K7" s="5" t="s">
        <v>27</v>
      </c>
      <c r="L7" s="5" t="s">
        <v>28</v>
      </c>
      <c r="M7" s="85"/>
      <c r="N7" s="88"/>
      <c r="O7" s="85"/>
      <c r="P7" s="79"/>
      <c r="Q7" s="102"/>
      <c r="R7" s="102"/>
      <c r="S7" s="105"/>
      <c r="T7" s="108"/>
      <c r="U7" s="111"/>
      <c r="V7" s="99"/>
    </row>
    <row r="8" spans="1:22" x14ac:dyDescent="0.25">
      <c r="A8" s="2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0">
        <v>19</v>
      </c>
      <c r="T8" s="6">
        <v>20</v>
      </c>
      <c r="U8" s="1">
        <v>21</v>
      </c>
      <c r="V8" s="1">
        <v>22</v>
      </c>
    </row>
    <row r="9" spans="1:22" ht="29.25" customHeight="1" x14ac:dyDescent="0.25">
      <c r="A9" s="76">
        <v>1</v>
      </c>
      <c r="B9" s="96">
        <v>44189</v>
      </c>
      <c r="C9" s="58"/>
      <c r="D9" s="58"/>
      <c r="E9" s="58"/>
      <c r="F9" s="58"/>
      <c r="G9" s="58"/>
      <c r="H9" s="58"/>
      <c r="I9" s="58"/>
      <c r="J9" s="58"/>
      <c r="K9" s="75" t="s">
        <v>27</v>
      </c>
      <c r="L9" s="58"/>
      <c r="M9" s="58"/>
      <c r="N9" s="58"/>
      <c r="O9" s="58"/>
      <c r="P9" s="45" t="s">
        <v>40</v>
      </c>
      <c r="Q9" s="46">
        <v>1710.83</v>
      </c>
      <c r="R9" s="47" t="s">
        <v>30</v>
      </c>
      <c r="S9" s="48">
        <v>35</v>
      </c>
      <c r="T9" s="74" t="s">
        <v>43</v>
      </c>
      <c r="U9" s="74" t="s">
        <v>38</v>
      </c>
      <c r="V9" s="74" t="s">
        <v>39</v>
      </c>
    </row>
    <row r="10" spans="1:22" ht="19.5" customHeight="1" x14ac:dyDescent="0.25">
      <c r="A10" s="76"/>
      <c r="B10" s="96"/>
      <c r="C10" s="59"/>
      <c r="D10" s="59"/>
      <c r="E10" s="59"/>
      <c r="F10" s="59"/>
      <c r="G10" s="59"/>
      <c r="H10" s="59"/>
      <c r="I10" s="59"/>
      <c r="J10" s="59"/>
      <c r="K10" s="75"/>
      <c r="L10" s="59"/>
      <c r="M10" s="59"/>
      <c r="N10" s="59"/>
      <c r="O10" s="59"/>
      <c r="P10" s="45" t="s">
        <v>41</v>
      </c>
      <c r="Q10" s="49">
        <v>40.83</v>
      </c>
      <c r="R10" s="47" t="s">
        <v>30</v>
      </c>
      <c r="S10" s="48">
        <v>370</v>
      </c>
      <c r="T10" s="74"/>
      <c r="U10" s="74"/>
      <c r="V10" s="74"/>
    </row>
    <row r="11" spans="1:22" ht="34.5" customHeight="1" x14ac:dyDescent="0.25">
      <c r="A11" s="76"/>
      <c r="B11" s="96"/>
      <c r="C11" s="60"/>
      <c r="D11" s="60"/>
      <c r="E11" s="60"/>
      <c r="F11" s="60"/>
      <c r="G11" s="60"/>
      <c r="H11" s="60"/>
      <c r="I11" s="60"/>
      <c r="J11" s="60"/>
      <c r="K11" s="75"/>
      <c r="L11" s="60"/>
      <c r="M11" s="60"/>
      <c r="N11" s="60"/>
      <c r="O11" s="60"/>
      <c r="P11" s="45" t="s">
        <v>42</v>
      </c>
      <c r="Q11" s="46">
        <v>2172.5</v>
      </c>
      <c r="R11" s="47" t="s">
        <v>30</v>
      </c>
      <c r="S11" s="48">
        <v>11</v>
      </c>
      <c r="T11" s="74"/>
      <c r="U11" s="74"/>
      <c r="V11" s="74"/>
    </row>
    <row r="12" spans="1:22" ht="15" customHeight="1" x14ac:dyDescent="0.25">
      <c r="A12" s="76">
        <v>2</v>
      </c>
      <c r="B12" s="127">
        <v>44193</v>
      </c>
      <c r="C12" s="64"/>
      <c r="D12" s="64"/>
      <c r="E12" s="64"/>
      <c r="F12" s="64"/>
      <c r="G12" s="64"/>
      <c r="H12" s="64"/>
      <c r="I12" s="64"/>
      <c r="J12" s="64"/>
      <c r="K12" s="124" t="s">
        <v>27</v>
      </c>
      <c r="L12" s="64"/>
      <c r="M12" s="64"/>
      <c r="N12" s="64"/>
      <c r="O12" s="64"/>
      <c r="P12" s="50" t="s">
        <v>44</v>
      </c>
      <c r="Q12" s="51">
        <v>6482.5</v>
      </c>
      <c r="R12" s="47" t="s">
        <v>30</v>
      </c>
      <c r="S12" s="52">
        <v>5</v>
      </c>
      <c r="T12" s="123" t="s">
        <v>66</v>
      </c>
      <c r="U12" s="122" t="s">
        <v>36</v>
      </c>
      <c r="V12" s="121" t="s">
        <v>37</v>
      </c>
    </row>
    <row r="13" spans="1:22" ht="15.75" customHeight="1" x14ac:dyDescent="0.25">
      <c r="A13" s="76"/>
      <c r="B13" s="127"/>
      <c r="C13" s="65"/>
      <c r="D13" s="65"/>
      <c r="E13" s="65"/>
      <c r="F13" s="65"/>
      <c r="G13" s="65"/>
      <c r="H13" s="65"/>
      <c r="I13" s="65"/>
      <c r="J13" s="65"/>
      <c r="K13" s="125"/>
      <c r="L13" s="65"/>
      <c r="M13" s="65"/>
      <c r="N13" s="65"/>
      <c r="O13" s="65"/>
      <c r="P13" s="50" t="s">
        <v>45</v>
      </c>
      <c r="Q13" s="51">
        <v>7894.17</v>
      </c>
      <c r="R13" s="47" t="s">
        <v>30</v>
      </c>
      <c r="S13" s="52">
        <v>7</v>
      </c>
      <c r="T13" s="123"/>
      <c r="U13" s="122"/>
      <c r="V13" s="121"/>
    </row>
    <row r="14" spans="1:22" x14ac:dyDescent="0.25">
      <c r="A14" s="76"/>
      <c r="B14" s="127"/>
      <c r="C14" s="65"/>
      <c r="D14" s="65"/>
      <c r="E14" s="65"/>
      <c r="F14" s="65"/>
      <c r="G14" s="65"/>
      <c r="H14" s="65"/>
      <c r="I14" s="65"/>
      <c r="J14" s="65"/>
      <c r="K14" s="125"/>
      <c r="L14" s="65"/>
      <c r="M14" s="65"/>
      <c r="N14" s="65"/>
      <c r="O14" s="65"/>
      <c r="P14" s="50" t="s">
        <v>46</v>
      </c>
      <c r="Q14" s="51">
        <v>3820</v>
      </c>
      <c r="R14" s="47" t="s">
        <v>30</v>
      </c>
      <c r="S14" s="52">
        <v>5</v>
      </c>
      <c r="T14" s="123"/>
      <c r="U14" s="122"/>
      <c r="V14" s="121"/>
    </row>
    <row r="15" spans="1:22" x14ac:dyDescent="0.25">
      <c r="A15" s="76"/>
      <c r="B15" s="127"/>
      <c r="C15" s="65"/>
      <c r="D15" s="65"/>
      <c r="E15" s="65"/>
      <c r="F15" s="65"/>
      <c r="G15" s="65"/>
      <c r="H15" s="65"/>
      <c r="I15" s="65"/>
      <c r="J15" s="65"/>
      <c r="K15" s="125"/>
      <c r="L15" s="65"/>
      <c r="M15" s="65"/>
      <c r="N15" s="65"/>
      <c r="O15" s="65"/>
      <c r="P15" s="50" t="s">
        <v>47</v>
      </c>
      <c r="Q15" s="51">
        <v>21513.33</v>
      </c>
      <c r="R15" s="47" t="s">
        <v>30</v>
      </c>
      <c r="S15" s="52">
        <v>8</v>
      </c>
      <c r="T15" s="123"/>
      <c r="U15" s="122"/>
      <c r="V15" s="121"/>
    </row>
    <row r="16" spans="1:22" x14ac:dyDescent="0.25">
      <c r="A16" s="76"/>
      <c r="B16" s="127"/>
      <c r="C16" s="65"/>
      <c r="D16" s="65"/>
      <c r="E16" s="65"/>
      <c r="F16" s="65"/>
      <c r="G16" s="65"/>
      <c r="H16" s="65"/>
      <c r="I16" s="65"/>
      <c r="J16" s="65"/>
      <c r="K16" s="125"/>
      <c r="L16" s="65"/>
      <c r="M16" s="65"/>
      <c r="N16" s="65"/>
      <c r="O16" s="65"/>
      <c r="P16" s="50" t="s">
        <v>48</v>
      </c>
      <c r="Q16" s="51">
        <v>61955.83</v>
      </c>
      <c r="R16" s="47" t="s">
        <v>30</v>
      </c>
      <c r="S16" s="52">
        <v>3</v>
      </c>
      <c r="T16" s="123"/>
      <c r="U16" s="122"/>
      <c r="V16" s="121"/>
    </row>
    <row r="17" spans="1:22" x14ac:dyDescent="0.25">
      <c r="A17" s="76"/>
      <c r="B17" s="127"/>
      <c r="C17" s="65"/>
      <c r="D17" s="65"/>
      <c r="E17" s="65"/>
      <c r="F17" s="65"/>
      <c r="G17" s="65"/>
      <c r="H17" s="65"/>
      <c r="I17" s="65"/>
      <c r="J17" s="65"/>
      <c r="K17" s="125"/>
      <c r="L17" s="65"/>
      <c r="M17" s="65"/>
      <c r="N17" s="65"/>
      <c r="O17" s="65"/>
      <c r="P17" s="50" t="s">
        <v>49</v>
      </c>
      <c r="Q17" s="51">
        <v>5051.67</v>
      </c>
      <c r="R17" s="47" t="s">
        <v>30</v>
      </c>
      <c r="S17" s="52">
        <v>16</v>
      </c>
      <c r="T17" s="123"/>
      <c r="U17" s="122"/>
      <c r="V17" s="121"/>
    </row>
    <row r="18" spans="1:22" x14ac:dyDescent="0.25">
      <c r="A18" s="76"/>
      <c r="B18" s="127"/>
      <c r="C18" s="65"/>
      <c r="D18" s="65"/>
      <c r="E18" s="65"/>
      <c r="F18" s="65"/>
      <c r="G18" s="65"/>
      <c r="H18" s="65"/>
      <c r="I18" s="65"/>
      <c r="J18" s="65"/>
      <c r="K18" s="125"/>
      <c r="L18" s="65"/>
      <c r="M18" s="65"/>
      <c r="N18" s="65"/>
      <c r="O18" s="65"/>
      <c r="P18" s="50" t="s">
        <v>50</v>
      </c>
      <c r="Q18" s="51">
        <v>6461.67</v>
      </c>
      <c r="R18" s="47" t="s">
        <v>30</v>
      </c>
      <c r="S18" s="52">
        <v>16</v>
      </c>
      <c r="T18" s="123"/>
      <c r="U18" s="122"/>
      <c r="V18" s="121"/>
    </row>
    <row r="19" spans="1:22" x14ac:dyDescent="0.25">
      <c r="A19" s="76"/>
      <c r="B19" s="127"/>
      <c r="C19" s="65"/>
      <c r="D19" s="65"/>
      <c r="E19" s="65"/>
      <c r="F19" s="65"/>
      <c r="G19" s="65"/>
      <c r="H19" s="65"/>
      <c r="I19" s="65"/>
      <c r="J19" s="65"/>
      <c r="K19" s="125"/>
      <c r="L19" s="65"/>
      <c r="M19" s="65"/>
      <c r="N19" s="65"/>
      <c r="O19" s="65"/>
      <c r="P19" s="50" t="s">
        <v>51</v>
      </c>
      <c r="Q19" s="51">
        <v>6578.33</v>
      </c>
      <c r="R19" s="47" t="s">
        <v>30</v>
      </c>
      <c r="S19" s="52">
        <v>8</v>
      </c>
      <c r="T19" s="123"/>
      <c r="U19" s="122"/>
      <c r="V19" s="121"/>
    </row>
    <row r="20" spans="1:22" x14ac:dyDescent="0.25">
      <c r="A20" s="76"/>
      <c r="B20" s="127"/>
      <c r="C20" s="65"/>
      <c r="D20" s="65"/>
      <c r="E20" s="65"/>
      <c r="F20" s="65"/>
      <c r="G20" s="65"/>
      <c r="H20" s="65"/>
      <c r="I20" s="65"/>
      <c r="J20" s="65"/>
      <c r="K20" s="125"/>
      <c r="L20" s="65"/>
      <c r="M20" s="65"/>
      <c r="N20" s="65"/>
      <c r="O20" s="65"/>
      <c r="P20" s="50" t="s">
        <v>52</v>
      </c>
      <c r="Q20" s="51">
        <v>6472.5</v>
      </c>
      <c r="R20" s="47" t="s">
        <v>30</v>
      </c>
      <c r="S20" s="52">
        <v>8</v>
      </c>
      <c r="T20" s="123"/>
      <c r="U20" s="122"/>
      <c r="V20" s="121"/>
    </row>
    <row r="21" spans="1:22" x14ac:dyDescent="0.25">
      <c r="A21" s="76"/>
      <c r="B21" s="127"/>
      <c r="C21" s="65"/>
      <c r="D21" s="65"/>
      <c r="E21" s="65"/>
      <c r="F21" s="65"/>
      <c r="G21" s="65"/>
      <c r="H21" s="65"/>
      <c r="I21" s="65"/>
      <c r="J21" s="65"/>
      <c r="K21" s="125"/>
      <c r="L21" s="65"/>
      <c r="M21" s="65"/>
      <c r="N21" s="65"/>
      <c r="O21" s="65"/>
      <c r="P21" s="50" t="s">
        <v>33</v>
      </c>
      <c r="Q21" s="51">
        <v>12240</v>
      </c>
      <c r="R21" s="47" t="s">
        <v>30</v>
      </c>
      <c r="S21" s="52">
        <v>12</v>
      </c>
      <c r="T21" s="123"/>
      <c r="U21" s="122"/>
      <c r="V21" s="121"/>
    </row>
    <row r="22" spans="1:22" x14ac:dyDescent="0.25">
      <c r="A22" s="76"/>
      <c r="B22" s="127"/>
      <c r="C22" s="65"/>
      <c r="D22" s="65"/>
      <c r="E22" s="65"/>
      <c r="F22" s="65"/>
      <c r="G22" s="65"/>
      <c r="H22" s="65"/>
      <c r="I22" s="65"/>
      <c r="J22" s="65"/>
      <c r="K22" s="125"/>
      <c r="L22" s="65"/>
      <c r="M22" s="65"/>
      <c r="N22" s="65"/>
      <c r="O22" s="65"/>
      <c r="P22" s="50" t="s">
        <v>53</v>
      </c>
      <c r="Q22" s="51">
        <v>24387.5</v>
      </c>
      <c r="R22" s="47" t="s">
        <v>30</v>
      </c>
      <c r="S22" s="52">
        <v>17</v>
      </c>
      <c r="T22" s="123"/>
      <c r="U22" s="122"/>
      <c r="V22" s="121"/>
    </row>
    <row r="23" spans="1:22" x14ac:dyDescent="0.25">
      <c r="A23" s="76"/>
      <c r="B23" s="127"/>
      <c r="C23" s="65"/>
      <c r="D23" s="65"/>
      <c r="E23" s="65"/>
      <c r="F23" s="65"/>
      <c r="G23" s="65"/>
      <c r="H23" s="65"/>
      <c r="I23" s="65"/>
      <c r="J23" s="65"/>
      <c r="K23" s="125"/>
      <c r="L23" s="65"/>
      <c r="M23" s="65"/>
      <c r="N23" s="65"/>
      <c r="O23" s="65"/>
      <c r="P23" s="50" t="s">
        <v>34</v>
      </c>
      <c r="Q23" s="51">
        <v>7100.83</v>
      </c>
      <c r="R23" s="47" t="s">
        <v>30</v>
      </c>
      <c r="S23" s="52">
        <v>14</v>
      </c>
      <c r="T23" s="123"/>
      <c r="U23" s="122"/>
      <c r="V23" s="121"/>
    </row>
    <row r="24" spans="1:22" x14ac:dyDescent="0.25">
      <c r="A24" s="76"/>
      <c r="B24" s="127"/>
      <c r="C24" s="65"/>
      <c r="D24" s="65"/>
      <c r="E24" s="65"/>
      <c r="F24" s="65"/>
      <c r="G24" s="65"/>
      <c r="H24" s="65"/>
      <c r="I24" s="65"/>
      <c r="J24" s="65"/>
      <c r="K24" s="125"/>
      <c r="L24" s="65"/>
      <c r="M24" s="65"/>
      <c r="N24" s="65"/>
      <c r="O24" s="65"/>
      <c r="P24" s="50" t="s">
        <v>35</v>
      </c>
      <c r="Q24" s="51">
        <v>2440.83</v>
      </c>
      <c r="R24" s="47" t="s">
        <v>30</v>
      </c>
      <c r="S24" s="52">
        <v>17</v>
      </c>
      <c r="T24" s="123"/>
      <c r="U24" s="122"/>
      <c r="V24" s="121"/>
    </row>
    <row r="25" spans="1:22" x14ac:dyDescent="0.25">
      <c r="A25" s="76"/>
      <c r="B25" s="127"/>
      <c r="C25" s="65"/>
      <c r="D25" s="65"/>
      <c r="E25" s="65"/>
      <c r="F25" s="65"/>
      <c r="G25" s="65"/>
      <c r="H25" s="65"/>
      <c r="I25" s="65"/>
      <c r="J25" s="65"/>
      <c r="K25" s="125"/>
      <c r="L25" s="65"/>
      <c r="M25" s="65"/>
      <c r="N25" s="65"/>
      <c r="O25" s="65"/>
      <c r="P25" s="50" t="s">
        <v>54</v>
      </c>
      <c r="Q25" s="51">
        <v>2440.84</v>
      </c>
      <c r="R25" s="47" t="s">
        <v>30</v>
      </c>
      <c r="S25" s="52">
        <v>2</v>
      </c>
      <c r="T25" s="123"/>
      <c r="U25" s="122"/>
      <c r="V25" s="121"/>
    </row>
    <row r="26" spans="1:22" x14ac:dyDescent="0.25">
      <c r="A26" s="76"/>
      <c r="B26" s="127"/>
      <c r="C26" s="65"/>
      <c r="D26" s="65"/>
      <c r="E26" s="65"/>
      <c r="F26" s="65"/>
      <c r="G26" s="65"/>
      <c r="H26" s="65"/>
      <c r="I26" s="65"/>
      <c r="J26" s="65"/>
      <c r="K26" s="125"/>
      <c r="L26" s="65"/>
      <c r="M26" s="65"/>
      <c r="N26" s="65"/>
      <c r="O26" s="65"/>
      <c r="P26" s="50" t="s">
        <v>55</v>
      </c>
      <c r="Q26" s="51">
        <v>24387.5</v>
      </c>
      <c r="R26" s="47" t="s">
        <v>30</v>
      </c>
      <c r="S26" s="52">
        <v>4</v>
      </c>
      <c r="T26" s="123"/>
      <c r="U26" s="122"/>
      <c r="V26" s="121"/>
    </row>
    <row r="27" spans="1:22" x14ac:dyDescent="0.25">
      <c r="A27" s="76"/>
      <c r="B27" s="127"/>
      <c r="C27" s="65"/>
      <c r="D27" s="65"/>
      <c r="E27" s="65"/>
      <c r="F27" s="65"/>
      <c r="G27" s="65"/>
      <c r="H27" s="65"/>
      <c r="I27" s="65"/>
      <c r="J27" s="65"/>
      <c r="K27" s="125"/>
      <c r="L27" s="65"/>
      <c r="M27" s="65"/>
      <c r="N27" s="65"/>
      <c r="O27" s="65"/>
      <c r="P27" s="50" t="s">
        <v>56</v>
      </c>
      <c r="Q27" s="51">
        <v>6148.33</v>
      </c>
      <c r="R27" s="47" t="s">
        <v>30</v>
      </c>
      <c r="S27" s="52">
        <v>3</v>
      </c>
      <c r="T27" s="123"/>
      <c r="U27" s="122"/>
      <c r="V27" s="121"/>
    </row>
    <row r="28" spans="1:22" x14ac:dyDescent="0.25">
      <c r="A28" s="76"/>
      <c r="B28" s="127"/>
      <c r="C28" s="65"/>
      <c r="D28" s="65"/>
      <c r="E28" s="65"/>
      <c r="F28" s="65"/>
      <c r="G28" s="65"/>
      <c r="H28" s="65"/>
      <c r="I28" s="65"/>
      <c r="J28" s="65"/>
      <c r="K28" s="125"/>
      <c r="L28" s="65"/>
      <c r="M28" s="65"/>
      <c r="N28" s="65"/>
      <c r="O28" s="65"/>
      <c r="P28" s="50" t="s">
        <v>57</v>
      </c>
      <c r="Q28" s="51">
        <v>24387.5</v>
      </c>
      <c r="R28" s="47" t="s">
        <v>30</v>
      </c>
      <c r="S28" s="52">
        <v>1</v>
      </c>
      <c r="T28" s="123"/>
      <c r="U28" s="122"/>
      <c r="V28" s="121"/>
    </row>
    <row r="29" spans="1:22" x14ac:dyDescent="0.25">
      <c r="A29" s="76"/>
      <c r="B29" s="127"/>
      <c r="C29" s="65"/>
      <c r="D29" s="65"/>
      <c r="E29" s="65"/>
      <c r="F29" s="65"/>
      <c r="G29" s="65"/>
      <c r="H29" s="65"/>
      <c r="I29" s="65"/>
      <c r="J29" s="65"/>
      <c r="K29" s="125"/>
      <c r="L29" s="65"/>
      <c r="M29" s="65"/>
      <c r="N29" s="65"/>
      <c r="O29" s="65"/>
      <c r="P29" s="50" t="s">
        <v>58</v>
      </c>
      <c r="Q29" s="51">
        <v>5466.67</v>
      </c>
      <c r="R29" s="47" t="s">
        <v>30</v>
      </c>
      <c r="S29" s="52">
        <v>4</v>
      </c>
      <c r="T29" s="123"/>
      <c r="U29" s="122"/>
      <c r="V29" s="121"/>
    </row>
    <row r="30" spans="1:22" x14ac:dyDescent="0.25">
      <c r="A30" s="76"/>
      <c r="B30" s="127"/>
      <c r="C30" s="65"/>
      <c r="D30" s="65"/>
      <c r="E30" s="65"/>
      <c r="F30" s="65"/>
      <c r="G30" s="65"/>
      <c r="H30" s="65"/>
      <c r="I30" s="65"/>
      <c r="J30" s="65"/>
      <c r="K30" s="125"/>
      <c r="L30" s="65"/>
      <c r="M30" s="65"/>
      <c r="N30" s="65"/>
      <c r="O30" s="65"/>
      <c r="P30" s="50" t="s">
        <v>59</v>
      </c>
      <c r="Q30" s="51">
        <v>38403.339999999997</v>
      </c>
      <c r="R30" s="47" t="s">
        <v>30</v>
      </c>
      <c r="S30" s="52">
        <v>2</v>
      </c>
      <c r="T30" s="123"/>
      <c r="U30" s="122"/>
      <c r="V30" s="121"/>
    </row>
    <row r="31" spans="1:22" x14ac:dyDescent="0.25">
      <c r="A31" s="76"/>
      <c r="B31" s="127"/>
      <c r="C31" s="65"/>
      <c r="D31" s="65"/>
      <c r="E31" s="65"/>
      <c r="F31" s="65"/>
      <c r="G31" s="65"/>
      <c r="H31" s="65"/>
      <c r="I31" s="65"/>
      <c r="J31" s="65"/>
      <c r="K31" s="125"/>
      <c r="L31" s="65"/>
      <c r="M31" s="65"/>
      <c r="N31" s="65"/>
      <c r="O31" s="65"/>
      <c r="P31" s="50" t="s">
        <v>60</v>
      </c>
      <c r="Q31" s="51">
        <v>7886.67</v>
      </c>
      <c r="R31" s="47" t="s">
        <v>30</v>
      </c>
      <c r="S31" s="52">
        <v>2</v>
      </c>
      <c r="T31" s="123"/>
      <c r="U31" s="122"/>
      <c r="V31" s="121"/>
    </row>
    <row r="32" spans="1:22" x14ac:dyDescent="0.25">
      <c r="A32" s="76"/>
      <c r="B32" s="127"/>
      <c r="C32" s="65"/>
      <c r="D32" s="65"/>
      <c r="E32" s="65"/>
      <c r="F32" s="65"/>
      <c r="G32" s="65"/>
      <c r="H32" s="65"/>
      <c r="I32" s="65"/>
      <c r="J32" s="65"/>
      <c r="K32" s="125"/>
      <c r="L32" s="65"/>
      <c r="M32" s="65"/>
      <c r="N32" s="65"/>
      <c r="O32" s="65"/>
      <c r="P32" s="50" t="s">
        <v>61</v>
      </c>
      <c r="Q32" s="51">
        <v>24115</v>
      </c>
      <c r="R32" s="47" t="s">
        <v>30</v>
      </c>
      <c r="S32" s="52">
        <v>1</v>
      </c>
      <c r="T32" s="123"/>
      <c r="U32" s="122"/>
      <c r="V32" s="121"/>
    </row>
    <row r="33" spans="1:22" x14ac:dyDescent="0.25">
      <c r="A33" s="76"/>
      <c r="B33" s="127"/>
      <c r="C33" s="65"/>
      <c r="D33" s="65"/>
      <c r="E33" s="65"/>
      <c r="F33" s="65"/>
      <c r="G33" s="65"/>
      <c r="H33" s="65"/>
      <c r="I33" s="65"/>
      <c r="J33" s="65"/>
      <c r="K33" s="125"/>
      <c r="L33" s="65"/>
      <c r="M33" s="65"/>
      <c r="N33" s="65"/>
      <c r="O33" s="65"/>
      <c r="P33" s="50" t="s">
        <v>62</v>
      </c>
      <c r="Q33" s="51">
        <v>12240</v>
      </c>
      <c r="R33" s="47" t="s">
        <v>30</v>
      </c>
      <c r="S33" s="52">
        <v>2</v>
      </c>
      <c r="T33" s="123"/>
      <c r="U33" s="122"/>
      <c r="V33" s="121"/>
    </row>
    <row r="34" spans="1:22" x14ac:dyDescent="0.25">
      <c r="A34" s="76"/>
      <c r="B34" s="127"/>
      <c r="C34" s="65"/>
      <c r="D34" s="65"/>
      <c r="E34" s="65"/>
      <c r="F34" s="65"/>
      <c r="G34" s="65"/>
      <c r="H34" s="65"/>
      <c r="I34" s="65"/>
      <c r="J34" s="65"/>
      <c r="K34" s="125"/>
      <c r="L34" s="65"/>
      <c r="M34" s="65"/>
      <c r="N34" s="65"/>
      <c r="O34" s="65"/>
      <c r="P34" s="50" t="s">
        <v>63</v>
      </c>
      <c r="Q34" s="51">
        <v>4235.84</v>
      </c>
      <c r="R34" s="47" t="s">
        <v>30</v>
      </c>
      <c r="S34" s="52">
        <v>2</v>
      </c>
      <c r="T34" s="123"/>
      <c r="U34" s="122"/>
      <c r="V34" s="121"/>
    </row>
    <row r="35" spans="1:22" x14ac:dyDescent="0.25">
      <c r="A35" s="76"/>
      <c r="B35" s="127"/>
      <c r="C35" s="65"/>
      <c r="D35" s="65"/>
      <c r="E35" s="65"/>
      <c r="F35" s="65"/>
      <c r="G35" s="65"/>
      <c r="H35" s="65"/>
      <c r="I35" s="65"/>
      <c r="J35" s="65"/>
      <c r="K35" s="125"/>
      <c r="L35" s="65"/>
      <c r="M35" s="65"/>
      <c r="N35" s="65"/>
      <c r="O35" s="65"/>
      <c r="P35" s="50" t="s">
        <v>64</v>
      </c>
      <c r="Q35" s="51">
        <v>26655.83</v>
      </c>
      <c r="R35" s="47" t="s">
        <v>30</v>
      </c>
      <c r="S35" s="52">
        <v>4</v>
      </c>
      <c r="T35" s="123"/>
      <c r="U35" s="122"/>
      <c r="V35" s="121"/>
    </row>
    <row r="36" spans="1:22" x14ac:dyDescent="0.25">
      <c r="A36" s="76"/>
      <c r="B36" s="127"/>
      <c r="C36" s="66"/>
      <c r="D36" s="66"/>
      <c r="E36" s="66"/>
      <c r="F36" s="66"/>
      <c r="G36" s="66"/>
      <c r="H36" s="66"/>
      <c r="I36" s="66"/>
      <c r="J36" s="66"/>
      <c r="K36" s="126"/>
      <c r="L36" s="66"/>
      <c r="M36" s="66"/>
      <c r="N36" s="66"/>
      <c r="O36" s="66"/>
      <c r="P36" s="50" t="s">
        <v>65</v>
      </c>
      <c r="Q36" s="51">
        <v>6148.33</v>
      </c>
      <c r="R36" s="47" t="s">
        <v>30</v>
      </c>
      <c r="S36" s="52">
        <v>15</v>
      </c>
      <c r="T36" s="123"/>
      <c r="U36" s="122"/>
      <c r="V36" s="121"/>
    </row>
    <row r="37" spans="1:22" ht="65.25" customHeight="1" x14ac:dyDescent="0.25">
      <c r="A37" s="53">
        <v>3</v>
      </c>
      <c r="B37" s="54">
        <v>44194</v>
      </c>
      <c r="C37" s="18"/>
      <c r="D37" s="18"/>
      <c r="E37" s="18"/>
      <c r="F37" s="18"/>
      <c r="G37" s="18"/>
      <c r="H37" s="18"/>
      <c r="I37" s="18"/>
      <c r="J37" s="18"/>
      <c r="K37" s="55" t="s">
        <v>27</v>
      </c>
      <c r="L37" s="18"/>
      <c r="M37" s="18"/>
      <c r="N37" s="18"/>
      <c r="O37" s="18"/>
      <c r="P37" s="45" t="s">
        <v>68</v>
      </c>
      <c r="Q37" s="46">
        <v>70.959999999999994</v>
      </c>
      <c r="R37" s="47" t="s">
        <v>30</v>
      </c>
      <c r="S37" s="48">
        <v>21</v>
      </c>
      <c r="T37" s="56" t="s">
        <v>69</v>
      </c>
      <c r="U37" s="29" t="s">
        <v>70</v>
      </c>
      <c r="V37" s="29" t="s">
        <v>67</v>
      </c>
    </row>
    <row r="38" spans="1:22" ht="19.5" customHeight="1" x14ac:dyDescent="0.25">
      <c r="A38" s="58">
        <v>4</v>
      </c>
      <c r="B38" s="118">
        <v>44209</v>
      </c>
      <c r="C38" s="61"/>
      <c r="D38" s="61"/>
      <c r="E38" s="61"/>
      <c r="F38" s="61"/>
      <c r="G38" s="61"/>
      <c r="H38" s="61"/>
      <c r="I38" s="61"/>
      <c r="J38" s="61"/>
      <c r="K38" s="124" t="s">
        <v>27</v>
      </c>
      <c r="L38" s="61"/>
      <c r="M38" s="61"/>
      <c r="N38" s="61"/>
      <c r="O38" s="61"/>
      <c r="P38" s="50" t="s">
        <v>71</v>
      </c>
      <c r="Q38" s="57">
        <v>307.92</v>
      </c>
      <c r="R38" s="47" t="s">
        <v>30</v>
      </c>
      <c r="S38" s="52">
        <v>22</v>
      </c>
      <c r="T38" s="128" t="s">
        <v>76</v>
      </c>
      <c r="U38" s="115" t="s">
        <v>31</v>
      </c>
      <c r="V38" s="64" t="s">
        <v>32</v>
      </c>
    </row>
    <row r="39" spans="1:22" x14ac:dyDescent="0.25">
      <c r="A39" s="59"/>
      <c r="B39" s="119"/>
      <c r="C39" s="62"/>
      <c r="D39" s="62"/>
      <c r="E39" s="62"/>
      <c r="F39" s="62"/>
      <c r="G39" s="62"/>
      <c r="H39" s="62"/>
      <c r="I39" s="62"/>
      <c r="J39" s="62"/>
      <c r="K39" s="125"/>
      <c r="L39" s="62"/>
      <c r="M39" s="62"/>
      <c r="N39" s="62"/>
      <c r="O39" s="62"/>
      <c r="P39" s="50" t="s">
        <v>72</v>
      </c>
      <c r="Q39" s="51">
        <v>14679</v>
      </c>
      <c r="R39" s="47" t="s">
        <v>30</v>
      </c>
      <c r="S39" s="52">
        <v>4</v>
      </c>
      <c r="T39" s="129"/>
      <c r="U39" s="116"/>
      <c r="V39" s="65"/>
    </row>
    <row r="40" spans="1:22" ht="15" customHeight="1" x14ac:dyDescent="0.25">
      <c r="A40" s="59"/>
      <c r="B40" s="119"/>
      <c r="C40" s="62"/>
      <c r="D40" s="62"/>
      <c r="E40" s="62"/>
      <c r="F40" s="62"/>
      <c r="G40" s="62"/>
      <c r="H40" s="62"/>
      <c r="I40" s="62"/>
      <c r="J40" s="62"/>
      <c r="K40" s="125"/>
      <c r="L40" s="62"/>
      <c r="M40" s="62"/>
      <c r="N40" s="62"/>
      <c r="O40" s="62"/>
      <c r="P40" s="50" t="s">
        <v>73</v>
      </c>
      <c r="Q40" s="51">
        <v>1905</v>
      </c>
      <c r="R40" s="47" t="s">
        <v>30</v>
      </c>
      <c r="S40" s="52">
        <v>21</v>
      </c>
      <c r="T40" s="129"/>
      <c r="U40" s="116"/>
      <c r="V40" s="65"/>
    </row>
    <row r="41" spans="1:22" x14ac:dyDescent="0.25">
      <c r="A41" s="59"/>
      <c r="B41" s="119"/>
      <c r="C41" s="62"/>
      <c r="D41" s="62"/>
      <c r="E41" s="62"/>
      <c r="F41" s="62"/>
      <c r="G41" s="62"/>
      <c r="H41" s="62"/>
      <c r="I41" s="62"/>
      <c r="J41" s="62"/>
      <c r="K41" s="125"/>
      <c r="L41" s="62"/>
      <c r="M41" s="62"/>
      <c r="N41" s="62"/>
      <c r="O41" s="62"/>
      <c r="P41" s="50" t="s">
        <v>74</v>
      </c>
      <c r="Q41" s="57">
        <v>916</v>
      </c>
      <c r="R41" s="47" t="s">
        <v>30</v>
      </c>
      <c r="S41" s="52">
        <v>41</v>
      </c>
      <c r="T41" s="129"/>
      <c r="U41" s="116"/>
      <c r="V41" s="65"/>
    </row>
    <row r="42" spans="1:22" x14ac:dyDescent="0.25">
      <c r="A42" s="60"/>
      <c r="B42" s="120"/>
      <c r="C42" s="63"/>
      <c r="D42" s="63"/>
      <c r="E42" s="63"/>
      <c r="F42" s="63"/>
      <c r="G42" s="63"/>
      <c r="H42" s="63"/>
      <c r="I42" s="63"/>
      <c r="J42" s="63"/>
      <c r="K42" s="126"/>
      <c r="L42" s="63"/>
      <c r="M42" s="63"/>
      <c r="N42" s="63"/>
      <c r="O42" s="63"/>
      <c r="P42" s="50" t="s">
        <v>75</v>
      </c>
      <c r="Q42" s="57">
        <v>291</v>
      </c>
      <c r="R42" s="47" t="s">
        <v>30</v>
      </c>
      <c r="S42" s="52">
        <v>29</v>
      </c>
      <c r="T42" s="130"/>
      <c r="U42" s="117"/>
      <c r="V42" s="66"/>
    </row>
    <row r="43" spans="1:22" ht="60" x14ac:dyDescent="0.25">
      <c r="A43" s="11">
        <v>5</v>
      </c>
      <c r="B43" s="12">
        <v>44197</v>
      </c>
      <c r="C43" s="13"/>
      <c r="D43" s="13"/>
      <c r="E43" s="13"/>
      <c r="F43" s="13"/>
      <c r="G43" s="13"/>
      <c r="H43" s="13"/>
      <c r="I43" s="13"/>
      <c r="J43" s="13"/>
      <c r="K43" s="14"/>
      <c r="L43" s="13"/>
      <c r="M43" s="13"/>
      <c r="N43" s="15" t="s">
        <v>17</v>
      </c>
      <c r="O43" s="13"/>
      <c r="P43" s="16" t="s">
        <v>77</v>
      </c>
      <c r="Q43" s="17"/>
      <c r="R43" s="18" t="s">
        <v>78</v>
      </c>
      <c r="S43" s="13"/>
      <c r="T43" s="19">
        <v>1404.8879999999999</v>
      </c>
      <c r="U43" s="18" t="s">
        <v>79</v>
      </c>
      <c r="V43" s="13" t="s">
        <v>80</v>
      </c>
    </row>
    <row r="44" spans="1:22" ht="60" x14ac:dyDescent="0.25">
      <c r="A44" s="11">
        <v>6</v>
      </c>
      <c r="B44" s="12">
        <v>44197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5" t="s">
        <v>17</v>
      </c>
      <c r="O44" s="18"/>
      <c r="P44" s="20" t="s">
        <v>77</v>
      </c>
      <c r="Q44" s="21"/>
      <c r="R44" s="18" t="s">
        <v>78</v>
      </c>
      <c r="S44" s="18"/>
      <c r="T44" s="22">
        <v>3287.08</v>
      </c>
      <c r="U44" s="18" t="s">
        <v>79</v>
      </c>
      <c r="V44" s="18" t="s">
        <v>81</v>
      </c>
    </row>
    <row r="45" spans="1:22" ht="60" x14ac:dyDescent="0.25">
      <c r="A45" s="11">
        <v>7</v>
      </c>
      <c r="B45" s="12">
        <v>44197</v>
      </c>
      <c r="C45" s="18"/>
      <c r="D45" s="18"/>
      <c r="E45" s="18"/>
      <c r="F45" s="18"/>
      <c r="G45" s="18"/>
      <c r="H45" s="18"/>
      <c r="I45" s="18"/>
      <c r="J45" s="18"/>
      <c r="K45" s="14"/>
      <c r="L45" s="18"/>
      <c r="M45" s="18"/>
      <c r="N45" s="15" t="s">
        <v>17</v>
      </c>
      <c r="O45" s="18"/>
      <c r="P45" s="20" t="s">
        <v>77</v>
      </c>
      <c r="Q45" s="21"/>
      <c r="R45" s="18" t="s">
        <v>78</v>
      </c>
      <c r="S45" s="18"/>
      <c r="T45" s="22">
        <v>2271.556</v>
      </c>
      <c r="U45" s="18" t="s">
        <v>79</v>
      </c>
      <c r="V45" s="18" t="s">
        <v>82</v>
      </c>
    </row>
    <row r="46" spans="1:22" ht="60" x14ac:dyDescent="0.25">
      <c r="A46" s="11">
        <v>8</v>
      </c>
      <c r="B46" s="12">
        <v>44197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5" t="s">
        <v>17</v>
      </c>
      <c r="O46" s="18"/>
      <c r="P46" s="23" t="s">
        <v>77</v>
      </c>
      <c r="Q46" s="18"/>
      <c r="R46" s="18" t="s">
        <v>78</v>
      </c>
      <c r="S46" s="18"/>
      <c r="T46" s="19">
        <v>4954.1880000000001</v>
      </c>
      <c r="U46" s="18" t="s">
        <v>79</v>
      </c>
      <c r="V46" s="24" t="s">
        <v>83</v>
      </c>
    </row>
    <row r="47" spans="1:22" ht="60" x14ac:dyDescent="0.25">
      <c r="A47" s="11">
        <v>9</v>
      </c>
      <c r="B47" s="12">
        <v>44197</v>
      </c>
      <c r="C47" s="18"/>
      <c r="D47" s="18"/>
      <c r="E47" s="18"/>
      <c r="F47" s="18"/>
      <c r="G47" s="18"/>
      <c r="H47" s="18"/>
      <c r="I47" s="18"/>
      <c r="J47" s="18"/>
      <c r="K47" s="24"/>
      <c r="L47" s="18"/>
      <c r="M47" s="18"/>
      <c r="N47" s="15" t="s">
        <v>17</v>
      </c>
      <c r="O47" s="18"/>
      <c r="P47" s="23" t="s">
        <v>77</v>
      </c>
      <c r="Q47" s="18"/>
      <c r="R47" s="18" t="s">
        <v>78</v>
      </c>
      <c r="S47" s="18"/>
      <c r="T47" s="22">
        <v>2617.8000000000002</v>
      </c>
      <c r="U47" s="18" t="s">
        <v>79</v>
      </c>
      <c r="V47" s="24" t="s">
        <v>84</v>
      </c>
    </row>
    <row r="48" spans="1:22" ht="60" x14ac:dyDescent="0.25">
      <c r="A48" s="11">
        <v>10</v>
      </c>
      <c r="B48" s="12">
        <v>44197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5" t="s">
        <v>17</v>
      </c>
      <c r="O48" s="18"/>
      <c r="P48" s="23" t="s">
        <v>77</v>
      </c>
      <c r="Q48" s="24"/>
      <c r="R48" s="24" t="s">
        <v>78</v>
      </c>
      <c r="S48" s="24"/>
      <c r="T48" s="25">
        <v>787.74900000000002</v>
      </c>
      <c r="U48" s="18" t="s">
        <v>79</v>
      </c>
      <c r="V48" s="24" t="s">
        <v>85</v>
      </c>
    </row>
    <row r="49" spans="1:22" ht="60" x14ac:dyDescent="0.25">
      <c r="A49" s="11">
        <v>11</v>
      </c>
      <c r="B49" s="12">
        <v>44197</v>
      </c>
      <c r="C49" s="18"/>
      <c r="D49" s="18"/>
      <c r="E49" s="18"/>
      <c r="F49" s="18"/>
      <c r="G49" s="18"/>
      <c r="H49" s="18"/>
      <c r="I49" s="18"/>
      <c r="J49" s="18"/>
      <c r="K49" s="26"/>
      <c r="L49" s="18"/>
      <c r="M49" s="18"/>
      <c r="N49" s="15" t="s">
        <v>17</v>
      </c>
      <c r="O49" s="18"/>
      <c r="P49" s="20" t="s">
        <v>77</v>
      </c>
      <c r="Q49" s="18"/>
      <c r="R49" s="18" t="s">
        <v>78</v>
      </c>
      <c r="S49" s="18"/>
      <c r="T49" s="22">
        <v>1025.5440000000001</v>
      </c>
      <c r="U49" s="18" t="s">
        <v>79</v>
      </c>
      <c r="V49" s="18" t="s">
        <v>86</v>
      </c>
    </row>
    <row r="50" spans="1:22" ht="60" x14ac:dyDescent="0.25">
      <c r="A50" s="11">
        <v>12</v>
      </c>
      <c r="B50" s="12">
        <v>44197</v>
      </c>
      <c r="C50" s="18"/>
      <c r="D50" s="18"/>
      <c r="E50" s="18"/>
      <c r="F50" s="18"/>
      <c r="G50" s="18"/>
      <c r="H50" s="18"/>
      <c r="I50" s="18"/>
      <c r="J50" s="18"/>
      <c r="K50" s="26"/>
      <c r="L50" s="18"/>
      <c r="M50" s="18"/>
      <c r="N50" s="15" t="s">
        <v>17</v>
      </c>
      <c r="O50" s="18"/>
      <c r="P50" s="20" t="s">
        <v>77</v>
      </c>
      <c r="Q50" s="18"/>
      <c r="R50" s="18" t="s">
        <v>78</v>
      </c>
      <c r="S50" s="18"/>
      <c r="T50" s="22">
        <v>1099.856</v>
      </c>
      <c r="U50" s="18" t="s">
        <v>79</v>
      </c>
      <c r="V50" s="18" t="s">
        <v>87</v>
      </c>
    </row>
    <row r="51" spans="1:22" ht="60" x14ac:dyDescent="0.25">
      <c r="A51" s="11">
        <v>13</v>
      </c>
      <c r="B51" s="12">
        <v>44197</v>
      </c>
      <c r="C51" s="18"/>
      <c r="D51" s="18"/>
      <c r="E51" s="18"/>
      <c r="F51" s="18"/>
      <c r="G51" s="18"/>
      <c r="H51" s="18"/>
      <c r="I51" s="18"/>
      <c r="J51" s="18"/>
      <c r="K51" s="26"/>
      <c r="L51" s="18"/>
      <c r="M51" s="18"/>
      <c r="N51" s="15" t="s">
        <v>17</v>
      </c>
      <c r="O51" s="18"/>
      <c r="P51" s="20" t="s">
        <v>77</v>
      </c>
      <c r="Q51" s="18"/>
      <c r="R51" s="18" t="s">
        <v>78</v>
      </c>
      <c r="S51" s="18"/>
      <c r="T51" s="22">
        <v>1748.4760000000001</v>
      </c>
      <c r="U51" s="18" t="s">
        <v>79</v>
      </c>
      <c r="V51" s="18" t="s">
        <v>88</v>
      </c>
    </row>
    <row r="52" spans="1:22" ht="60" x14ac:dyDescent="0.25">
      <c r="A52" s="11">
        <v>14</v>
      </c>
      <c r="B52" s="12">
        <v>44197</v>
      </c>
      <c r="C52" s="18"/>
      <c r="D52" s="18"/>
      <c r="E52" s="18"/>
      <c r="F52" s="18"/>
      <c r="G52" s="18"/>
      <c r="H52" s="18"/>
      <c r="I52" s="18"/>
      <c r="J52" s="18"/>
      <c r="K52" s="26"/>
      <c r="L52" s="18"/>
      <c r="M52" s="18"/>
      <c r="N52" s="15" t="s">
        <v>17</v>
      </c>
      <c r="O52" s="18"/>
      <c r="P52" s="20" t="s">
        <v>77</v>
      </c>
      <c r="Q52" s="18"/>
      <c r="R52" s="18" t="s">
        <v>78</v>
      </c>
      <c r="S52" s="18"/>
      <c r="T52" s="22">
        <v>714.05200000000002</v>
      </c>
      <c r="U52" s="18" t="s">
        <v>79</v>
      </c>
      <c r="V52" s="18" t="s">
        <v>89</v>
      </c>
    </row>
    <row r="53" spans="1:22" ht="60" x14ac:dyDescent="0.25">
      <c r="A53" s="11">
        <v>15</v>
      </c>
      <c r="B53" s="12">
        <v>44197</v>
      </c>
      <c r="C53" s="18"/>
      <c r="D53" s="18"/>
      <c r="E53" s="18"/>
      <c r="F53" s="18"/>
      <c r="G53" s="18"/>
      <c r="H53" s="18"/>
      <c r="I53" s="18"/>
      <c r="J53" s="18"/>
      <c r="K53" s="26"/>
      <c r="L53" s="18"/>
      <c r="M53" s="18"/>
      <c r="N53" s="15" t="s">
        <v>17</v>
      </c>
      <c r="O53" s="18"/>
      <c r="P53" s="20" t="s">
        <v>77</v>
      </c>
      <c r="Q53" s="18"/>
      <c r="R53" s="18" t="s">
        <v>78</v>
      </c>
      <c r="S53" s="18"/>
      <c r="T53" s="22">
        <v>1160.05</v>
      </c>
      <c r="U53" s="18" t="s">
        <v>79</v>
      </c>
      <c r="V53" s="18" t="s">
        <v>90</v>
      </c>
    </row>
    <row r="54" spans="1:22" ht="60" x14ac:dyDescent="0.25">
      <c r="A54" s="11">
        <v>16</v>
      </c>
      <c r="B54" s="12">
        <v>44197</v>
      </c>
      <c r="C54" s="18"/>
      <c r="D54" s="18"/>
      <c r="E54" s="18"/>
      <c r="F54" s="18"/>
      <c r="G54" s="18"/>
      <c r="H54" s="18"/>
      <c r="I54" s="18"/>
      <c r="J54" s="18"/>
      <c r="K54" s="26"/>
      <c r="L54" s="18"/>
      <c r="M54" s="18"/>
      <c r="N54" s="15" t="s">
        <v>17</v>
      </c>
      <c r="O54" s="18"/>
      <c r="P54" s="20" t="s">
        <v>77</v>
      </c>
      <c r="Q54" s="18"/>
      <c r="R54" s="18" t="s">
        <v>78</v>
      </c>
      <c r="S54" s="18"/>
      <c r="T54" s="22">
        <v>769.66301999999996</v>
      </c>
      <c r="U54" s="18" t="s">
        <v>79</v>
      </c>
      <c r="V54" s="18" t="s">
        <v>91</v>
      </c>
    </row>
    <row r="55" spans="1:22" ht="60" x14ac:dyDescent="0.25">
      <c r="A55" s="11">
        <v>17</v>
      </c>
      <c r="B55" s="12">
        <v>44197</v>
      </c>
      <c r="C55" s="18"/>
      <c r="D55" s="18"/>
      <c r="E55" s="18"/>
      <c r="F55" s="18"/>
      <c r="G55" s="18"/>
      <c r="H55" s="18"/>
      <c r="I55" s="18"/>
      <c r="J55" s="18"/>
      <c r="K55" s="26"/>
      <c r="L55" s="18"/>
      <c r="M55" s="18"/>
      <c r="N55" s="15" t="s">
        <v>17</v>
      </c>
      <c r="O55" s="18"/>
      <c r="P55" s="20" t="s">
        <v>77</v>
      </c>
      <c r="Q55" s="18"/>
      <c r="R55" s="18" t="s">
        <v>78</v>
      </c>
      <c r="S55" s="18"/>
      <c r="T55" s="22">
        <v>685.15899999999999</v>
      </c>
      <c r="U55" s="18" t="s">
        <v>79</v>
      </c>
      <c r="V55" s="18" t="s">
        <v>92</v>
      </c>
    </row>
    <row r="56" spans="1:22" ht="60" x14ac:dyDescent="0.25">
      <c r="A56" s="11">
        <v>18</v>
      </c>
      <c r="B56" s="12">
        <v>44197</v>
      </c>
      <c r="C56" s="18"/>
      <c r="D56" s="18"/>
      <c r="E56" s="18"/>
      <c r="F56" s="18"/>
      <c r="G56" s="18"/>
      <c r="H56" s="18"/>
      <c r="I56" s="18"/>
      <c r="J56" s="18"/>
      <c r="K56" s="26"/>
      <c r="L56" s="18"/>
      <c r="M56" s="18"/>
      <c r="N56" s="15" t="s">
        <v>17</v>
      </c>
      <c r="O56" s="18"/>
      <c r="P56" s="20" t="s">
        <v>77</v>
      </c>
      <c r="Q56" s="18"/>
      <c r="R56" s="18" t="s">
        <v>78</v>
      </c>
      <c r="S56" s="18"/>
      <c r="T56" s="22">
        <v>3289.335</v>
      </c>
      <c r="U56" s="18" t="s">
        <v>79</v>
      </c>
      <c r="V56" s="18" t="s">
        <v>93</v>
      </c>
    </row>
    <row r="57" spans="1:22" ht="60" x14ac:dyDescent="0.25">
      <c r="A57" s="11">
        <v>19</v>
      </c>
      <c r="B57" s="12">
        <v>44197</v>
      </c>
      <c r="C57" s="18"/>
      <c r="D57" s="18"/>
      <c r="E57" s="18"/>
      <c r="F57" s="18"/>
      <c r="G57" s="18"/>
      <c r="H57" s="18"/>
      <c r="I57" s="18"/>
      <c r="J57" s="18"/>
      <c r="K57" s="26"/>
      <c r="L57" s="18"/>
      <c r="M57" s="18"/>
      <c r="N57" s="15" t="s">
        <v>17</v>
      </c>
      <c r="O57" s="18"/>
      <c r="P57" s="20" t="s">
        <v>77</v>
      </c>
      <c r="Q57" s="18"/>
      <c r="R57" s="18" t="s">
        <v>78</v>
      </c>
      <c r="S57" s="18"/>
      <c r="T57" s="22">
        <v>548.40899999999999</v>
      </c>
      <c r="U57" s="18" t="s">
        <v>79</v>
      </c>
      <c r="V57" s="18" t="s">
        <v>94</v>
      </c>
    </row>
    <row r="58" spans="1:22" ht="60" x14ac:dyDescent="0.25">
      <c r="A58" s="11">
        <v>20</v>
      </c>
      <c r="B58" s="12">
        <v>44197</v>
      </c>
      <c r="C58" s="18"/>
      <c r="D58" s="18"/>
      <c r="E58" s="18"/>
      <c r="F58" s="18"/>
      <c r="G58" s="18"/>
      <c r="H58" s="18"/>
      <c r="I58" s="18"/>
      <c r="J58" s="18"/>
      <c r="K58" s="26"/>
      <c r="L58" s="18"/>
      <c r="M58" s="18"/>
      <c r="N58" s="15" t="s">
        <v>17</v>
      </c>
      <c r="O58" s="18"/>
      <c r="P58" s="16" t="s">
        <v>77</v>
      </c>
      <c r="Q58" s="18"/>
      <c r="R58" s="18" t="s">
        <v>78</v>
      </c>
      <c r="S58" s="18"/>
      <c r="T58" s="22">
        <v>1068.87556</v>
      </c>
      <c r="U58" s="18" t="s">
        <v>79</v>
      </c>
      <c r="V58" s="18" t="s">
        <v>95</v>
      </c>
    </row>
    <row r="59" spans="1:22" ht="60" x14ac:dyDescent="0.25">
      <c r="A59" s="11">
        <v>21</v>
      </c>
      <c r="B59" s="12">
        <v>44197</v>
      </c>
      <c r="C59" s="18"/>
      <c r="D59" s="18"/>
      <c r="E59" s="18"/>
      <c r="F59" s="18"/>
      <c r="G59" s="18"/>
      <c r="H59" s="18"/>
      <c r="I59" s="18"/>
      <c r="J59" s="18"/>
      <c r="K59" s="26"/>
      <c r="L59" s="18"/>
      <c r="M59" s="18"/>
      <c r="N59" s="15" t="s">
        <v>17</v>
      </c>
      <c r="O59" s="18"/>
      <c r="P59" s="20" t="s">
        <v>77</v>
      </c>
      <c r="Q59" s="18"/>
      <c r="R59" s="24" t="s">
        <v>78</v>
      </c>
      <c r="S59" s="18"/>
      <c r="T59" s="22">
        <v>434.58</v>
      </c>
      <c r="U59" s="18" t="s">
        <v>79</v>
      </c>
      <c r="V59" s="18" t="s">
        <v>96</v>
      </c>
    </row>
    <row r="60" spans="1:22" ht="60" x14ac:dyDescent="0.25">
      <c r="A60" s="11">
        <v>22</v>
      </c>
      <c r="B60" s="12">
        <v>44197</v>
      </c>
      <c r="C60" s="18"/>
      <c r="D60" s="18"/>
      <c r="E60" s="18"/>
      <c r="F60" s="18"/>
      <c r="G60" s="18"/>
      <c r="H60" s="18"/>
      <c r="I60" s="18"/>
      <c r="J60" s="18"/>
      <c r="K60" s="26"/>
      <c r="L60" s="18"/>
      <c r="M60" s="18"/>
      <c r="N60" s="15" t="s">
        <v>17</v>
      </c>
      <c r="O60" s="18"/>
      <c r="P60" s="20" t="s">
        <v>77</v>
      </c>
      <c r="Q60" s="18"/>
      <c r="R60" s="18" t="s">
        <v>78</v>
      </c>
      <c r="S60" s="18"/>
      <c r="T60" s="22">
        <v>1814.261</v>
      </c>
      <c r="U60" s="18" t="s">
        <v>79</v>
      </c>
      <c r="V60" s="18" t="s">
        <v>97</v>
      </c>
    </row>
    <row r="61" spans="1:22" ht="60" x14ac:dyDescent="0.25">
      <c r="A61" s="11">
        <v>23</v>
      </c>
      <c r="B61" s="12">
        <v>44197</v>
      </c>
      <c r="C61" s="18"/>
      <c r="D61" s="18"/>
      <c r="E61" s="18"/>
      <c r="F61" s="18"/>
      <c r="G61" s="18"/>
      <c r="H61" s="18"/>
      <c r="I61" s="18"/>
      <c r="J61" s="18"/>
      <c r="K61" s="26"/>
      <c r="L61" s="18"/>
      <c r="M61" s="18"/>
      <c r="N61" s="15" t="s">
        <v>17</v>
      </c>
      <c r="O61" s="18"/>
      <c r="P61" s="23" t="s">
        <v>77</v>
      </c>
      <c r="Q61" s="18"/>
      <c r="R61" s="18" t="s">
        <v>78</v>
      </c>
      <c r="S61" s="18"/>
      <c r="T61" s="22">
        <v>579.70799999999997</v>
      </c>
      <c r="U61" s="18" t="s">
        <v>79</v>
      </c>
      <c r="V61" s="18" t="s">
        <v>98</v>
      </c>
    </row>
    <row r="62" spans="1:22" ht="60" x14ac:dyDescent="0.25">
      <c r="A62" s="11">
        <v>24</v>
      </c>
      <c r="B62" s="12">
        <v>44197</v>
      </c>
      <c r="C62" s="18"/>
      <c r="D62" s="18"/>
      <c r="E62" s="18"/>
      <c r="F62" s="18"/>
      <c r="G62" s="18"/>
      <c r="H62" s="18"/>
      <c r="I62" s="18"/>
      <c r="J62" s="18"/>
      <c r="K62" s="26"/>
      <c r="L62" s="18"/>
      <c r="M62" s="18"/>
      <c r="N62" s="15" t="s">
        <v>17</v>
      </c>
      <c r="O62" s="18"/>
      <c r="P62" s="23" t="s">
        <v>77</v>
      </c>
      <c r="Q62" s="18"/>
      <c r="R62" s="18" t="s">
        <v>78</v>
      </c>
      <c r="S62" s="18"/>
      <c r="T62" s="22">
        <v>726.14368999999999</v>
      </c>
      <c r="U62" s="18" t="s">
        <v>79</v>
      </c>
      <c r="V62" s="18" t="s">
        <v>99</v>
      </c>
    </row>
    <row r="63" spans="1:22" ht="60" x14ac:dyDescent="0.25">
      <c r="A63" s="11">
        <v>25</v>
      </c>
      <c r="B63" s="12">
        <v>44197</v>
      </c>
      <c r="C63" s="18"/>
      <c r="D63" s="18"/>
      <c r="E63" s="18"/>
      <c r="F63" s="18"/>
      <c r="G63" s="18"/>
      <c r="H63" s="18"/>
      <c r="I63" s="18"/>
      <c r="J63" s="18"/>
      <c r="K63" s="26"/>
      <c r="L63" s="18"/>
      <c r="M63" s="18"/>
      <c r="N63" s="15" t="s">
        <v>17</v>
      </c>
      <c r="O63" s="18"/>
      <c r="P63" s="23" t="s">
        <v>77</v>
      </c>
      <c r="Q63" s="18"/>
      <c r="R63" s="18" t="s">
        <v>78</v>
      </c>
      <c r="S63" s="18"/>
      <c r="T63" s="22">
        <v>734.06399999999996</v>
      </c>
      <c r="U63" s="18" t="s">
        <v>79</v>
      </c>
      <c r="V63" s="18" t="s">
        <v>100</v>
      </c>
    </row>
    <row r="64" spans="1:22" ht="60" x14ac:dyDescent="0.25">
      <c r="A64" s="11">
        <v>26</v>
      </c>
      <c r="B64" s="12">
        <v>44197</v>
      </c>
      <c r="C64" s="18"/>
      <c r="D64" s="18"/>
      <c r="E64" s="18"/>
      <c r="F64" s="18"/>
      <c r="G64" s="18"/>
      <c r="H64" s="18"/>
      <c r="I64" s="18"/>
      <c r="J64" s="18"/>
      <c r="K64" s="26"/>
      <c r="L64" s="18"/>
      <c r="M64" s="18"/>
      <c r="N64" s="15" t="s">
        <v>17</v>
      </c>
      <c r="O64" s="18"/>
      <c r="P64" s="20" t="s">
        <v>77</v>
      </c>
      <c r="Q64" s="18"/>
      <c r="R64" s="18" t="s">
        <v>78</v>
      </c>
      <c r="S64" s="18"/>
      <c r="T64" s="22">
        <v>434.20699999999999</v>
      </c>
      <c r="U64" s="18" t="s">
        <v>79</v>
      </c>
      <c r="V64" s="18" t="s">
        <v>101</v>
      </c>
    </row>
    <row r="65" spans="1:22" ht="60" x14ac:dyDescent="0.25">
      <c r="A65" s="11">
        <v>27</v>
      </c>
      <c r="B65" s="12">
        <v>44197</v>
      </c>
      <c r="C65" s="18"/>
      <c r="D65" s="18"/>
      <c r="E65" s="18"/>
      <c r="F65" s="18"/>
      <c r="G65" s="18"/>
      <c r="H65" s="18"/>
      <c r="I65" s="18"/>
      <c r="J65" s="18"/>
      <c r="K65" s="26"/>
      <c r="L65" s="18"/>
      <c r="M65" s="18"/>
      <c r="N65" s="15" t="s">
        <v>17</v>
      </c>
      <c r="O65" s="18"/>
      <c r="P65" s="20" t="s">
        <v>77</v>
      </c>
      <c r="Q65" s="18"/>
      <c r="R65" s="18" t="s">
        <v>78</v>
      </c>
      <c r="S65" s="18"/>
      <c r="T65" s="22">
        <v>418.358</v>
      </c>
      <c r="U65" s="18" t="s">
        <v>79</v>
      </c>
      <c r="V65" s="18" t="s">
        <v>102</v>
      </c>
    </row>
    <row r="66" spans="1:22" ht="60" x14ac:dyDescent="0.25">
      <c r="A66" s="11">
        <v>28</v>
      </c>
      <c r="B66" s="12">
        <v>44197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5" t="s">
        <v>17</v>
      </c>
      <c r="O66" s="18"/>
      <c r="P66" s="20" t="s">
        <v>77</v>
      </c>
      <c r="Q66" s="18"/>
      <c r="R66" s="18" t="s">
        <v>78</v>
      </c>
      <c r="S66" s="18"/>
      <c r="T66" s="22">
        <v>2193.5079999999998</v>
      </c>
      <c r="U66" s="18" t="s">
        <v>79</v>
      </c>
      <c r="V66" s="18" t="s">
        <v>103</v>
      </c>
    </row>
    <row r="67" spans="1:22" ht="60" x14ac:dyDescent="0.25">
      <c r="A67" s="18">
        <v>29</v>
      </c>
      <c r="B67" s="27">
        <v>44223</v>
      </c>
      <c r="C67" s="28"/>
      <c r="D67" s="28"/>
      <c r="E67" s="28"/>
      <c r="F67" s="28"/>
      <c r="G67" s="28"/>
      <c r="H67" s="28"/>
      <c r="I67" s="28"/>
      <c r="J67" s="28"/>
      <c r="K67" s="29" t="s">
        <v>27</v>
      </c>
      <c r="L67" s="28"/>
      <c r="M67" s="30"/>
      <c r="N67" s="28"/>
      <c r="O67" s="28"/>
      <c r="P67" s="23" t="s">
        <v>104</v>
      </c>
      <c r="Q67" s="31">
        <v>976800</v>
      </c>
      <c r="R67" s="32" t="s">
        <v>105</v>
      </c>
      <c r="S67" s="33">
        <v>1</v>
      </c>
      <c r="T67" s="31">
        <v>976800</v>
      </c>
      <c r="U67" s="28" t="s">
        <v>106</v>
      </c>
      <c r="V67" s="28" t="s">
        <v>107</v>
      </c>
    </row>
    <row r="68" spans="1:22" x14ac:dyDescent="0.25">
      <c r="A68" s="18">
        <v>30</v>
      </c>
      <c r="B68" s="27">
        <v>44216</v>
      </c>
      <c r="C68" s="28"/>
      <c r="D68" s="28"/>
      <c r="E68" s="28"/>
      <c r="F68" s="28"/>
      <c r="G68" s="28"/>
      <c r="H68" s="28"/>
      <c r="I68" s="28"/>
      <c r="J68" s="28"/>
      <c r="K68" s="34"/>
      <c r="L68" s="28"/>
      <c r="M68" s="28"/>
      <c r="N68" s="28"/>
      <c r="O68" s="29" t="s">
        <v>18</v>
      </c>
      <c r="P68" s="23" t="s">
        <v>108</v>
      </c>
      <c r="Q68" s="31">
        <v>7687.09</v>
      </c>
      <c r="R68" s="32" t="s">
        <v>105</v>
      </c>
      <c r="S68" s="33">
        <v>60</v>
      </c>
      <c r="T68" s="31">
        <f>Q68*S68</f>
        <v>461225.4</v>
      </c>
      <c r="U68" s="28" t="s">
        <v>109</v>
      </c>
      <c r="V68" s="28" t="s">
        <v>110</v>
      </c>
    </row>
    <row r="69" spans="1:22" ht="180" x14ac:dyDescent="0.25">
      <c r="A69" s="35">
        <v>31</v>
      </c>
      <c r="B69" s="36">
        <v>44179</v>
      </c>
      <c r="C69" s="37"/>
      <c r="D69" s="37"/>
      <c r="E69" s="37"/>
      <c r="F69" s="37"/>
      <c r="G69" s="37"/>
      <c r="H69" s="37"/>
      <c r="I69" s="37"/>
      <c r="J69" s="37"/>
      <c r="K69" s="38" t="s">
        <v>111</v>
      </c>
      <c r="L69" s="37"/>
      <c r="M69" s="37"/>
      <c r="N69" s="37"/>
      <c r="O69" s="37"/>
      <c r="P69" s="39" t="s">
        <v>112</v>
      </c>
      <c r="Q69" s="40">
        <f t="shared" ref="Q69:Q76" si="0">T69/S69</f>
        <v>2.8231485148514848</v>
      </c>
      <c r="R69" s="41" t="s">
        <v>113</v>
      </c>
      <c r="S69" s="42">
        <v>101</v>
      </c>
      <c r="T69" s="43">
        <v>285.13799999999998</v>
      </c>
      <c r="U69" s="39" t="s">
        <v>114</v>
      </c>
      <c r="V69" s="39" t="s">
        <v>115</v>
      </c>
    </row>
    <row r="70" spans="1:22" ht="180" x14ac:dyDescent="0.25">
      <c r="A70" s="35">
        <v>32</v>
      </c>
      <c r="B70" s="36">
        <v>44190</v>
      </c>
      <c r="C70" s="37"/>
      <c r="D70" s="37"/>
      <c r="E70" s="37"/>
      <c r="F70" s="37"/>
      <c r="G70" s="37"/>
      <c r="H70" s="37"/>
      <c r="I70" s="37"/>
      <c r="J70" s="37"/>
      <c r="K70" s="38" t="s">
        <v>116</v>
      </c>
      <c r="L70" s="37"/>
      <c r="M70" s="37"/>
      <c r="N70" s="37"/>
      <c r="O70" s="37"/>
      <c r="P70" s="39" t="s">
        <v>112</v>
      </c>
      <c r="Q70" s="40">
        <f t="shared" si="0"/>
        <v>2.6819999999999997E-2</v>
      </c>
      <c r="R70" s="41" t="s">
        <v>117</v>
      </c>
      <c r="S70" s="42">
        <v>4800</v>
      </c>
      <c r="T70" s="43">
        <v>128.73599999999999</v>
      </c>
      <c r="U70" s="39" t="s">
        <v>118</v>
      </c>
      <c r="V70" s="39" t="s">
        <v>119</v>
      </c>
    </row>
    <row r="71" spans="1:22" ht="30" x14ac:dyDescent="0.25">
      <c r="A71" s="35">
        <v>33</v>
      </c>
      <c r="B71" s="36">
        <v>44189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44" t="s">
        <v>120</v>
      </c>
      <c r="O71" s="37"/>
      <c r="P71" s="39" t="s">
        <v>121</v>
      </c>
      <c r="Q71" s="40">
        <f t="shared" si="0"/>
        <v>0.54091183431952661</v>
      </c>
      <c r="R71" s="41" t="s">
        <v>122</v>
      </c>
      <c r="S71" s="42">
        <v>5070</v>
      </c>
      <c r="T71" s="43">
        <v>2742.4229999999998</v>
      </c>
      <c r="U71" s="39" t="s">
        <v>123</v>
      </c>
      <c r="V71" s="39" t="s">
        <v>124</v>
      </c>
    </row>
    <row r="72" spans="1:22" ht="30" x14ac:dyDescent="0.25">
      <c r="A72" s="35">
        <v>34</v>
      </c>
      <c r="B72" s="36">
        <v>44186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44" t="s">
        <v>120</v>
      </c>
      <c r="O72" s="37"/>
      <c r="P72" s="39" t="s">
        <v>125</v>
      </c>
      <c r="Q72" s="40">
        <f t="shared" si="0"/>
        <v>5.5E-2</v>
      </c>
      <c r="R72" s="41" t="s">
        <v>122</v>
      </c>
      <c r="S72" s="42">
        <v>1760</v>
      </c>
      <c r="T72" s="43">
        <v>96.8</v>
      </c>
      <c r="U72" s="39" t="s">
        <v>126</v>
      </c>
      <c r="V72" s="39" t="s">
        <v>127</v>
      </c>
    </row>
    <row r="73" spans="1:22" ht="30" x14ac:dyDescent="0.25">
      <c r="A73" s="35">
        <v>35</v>
      </c>
      <c r="B73" s="36">
        <v>44188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44" t="s">
        <v>120</v>
      </c>
      <c r="O73" s="37"/>
      <c r="P73" s="39" t="s">
        <v>128</v>
      </c>
      <c r="Q73" s="40">
        <f t="shared" si="0"/>
        <v>4.3931572629051618E-2</v>
      </c>
      <c r="R73" s="41" t="s">
        <v>122</v>
      </c>
      <c r="S73" s="42">
        <v>1666</v>
      </c>
      <c r="T73" s="43">
        <v>73.19</v>
      </c>
      <c r="U73" s="39" t="s">
        <v>129</v>
      </c>
      <c r="V73" s="39" t="s">
        <v>130</v>
      </c>
    </row>
    <row r="74" spans="1:22" ht="30" x14ac:dyDescent="0.25">
      <c r="A74" s="35">
        <v>36</v>
      </c>
      <c r="B74" s="36">
        <v>44188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44" t="s">
        <v>120</v>
      </c>
      <c r="O74" s="37"/>
      <c r="P74" s="39" t="s">
        <v>128</v>
      </c>
      <c r="Q74" s="40">
        <f t="shared" si="0"/>
        <v>4.3929078014184393E-2</v>
      </c>
      <c r="R74" s="41" t="s">
        <v>122</v>
      </c>
      <c r="S74" s="42">
        <v>1410</v>
      </c>
      <c r="T74" s="43">
        <v>61.94</v>
      </c>
      <c r="U74" s="39" t="s">
        <v>129</v>
      </c>
      <c r="V74" s="39" t="s">
        <v>131</v>
      </c>
    </row>
    <row r="75" spans="1:22" ht="30" x14ac:dyDescent="0.25">
      <c r="A75" s="35">
        <v>37</v>
      </c>
      <c r="B75" s="36">
        <v>44188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44" t="s">
        <v>120</v>
      </c>
      <c r="O75" s="37"/>
      <c r="P75" s="39" t="s">
        <v>128</v>
      </c>
      <c r="Q75" s="40">
        <f t="shared" si="0"/>
        <v>4.3929203539823013E-2</v>
      </c>
      <c r="R75" s="41" t="s">
        <v>122</v>
      </c>
      <c r="S75" s="42">
        <v>2260</v>
      </c>
      <c r="T75" s="43">
        <v>99.28</v>
      </c>
      <c r="U75" s="39" t="s">
        <v>129</v>
      </c>
      <c r="V75" s="39" t="s">
        <v>132</v>
      </c>
    </row>
    <row r="76" spans="1:22" ht="30" x14ac:dyDescent="0.25">
      <c r="A76" s="35">
        <v>38</v>
      </c>
      <c r="B76" s="36">
        <v>44188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44" t="s">
        <v>120</v>
      </c>
      <c r="O76" s="37"/>
      <c r="P76" s="39" t="s">
        <v>128</v>
      </c>
      <c r="Q76" s="40">
        <f t="shared" si="0"/>
        <v>4.3927733458470203E-2</v>
      </c>
      <c r="R76" s="41" t="s">
        <v>122</v>
      </c>
      <c r="S76" s="42">
        <v>2131</v>
      </c>
      <c r="T76" s="43">
        <v>93.61</v>
      </c>
      <c r="U76" s="39" t="s">
        <v>129</v>
      </c>
      <c r="V76" s="39" t="s">
        <v>133</v>
      </c>
    </row>
  </sheetData>
  <autoFilter ref="A8:V8"/>
  <mergeCells count="74">
    <mergeCell ref="U9:U11"/>
    <mergeCell ref="V9:V11"/>
    <mergeCell ref="K6:L6"/>
    <mergeCell ref="U38:U42"/>
    <mergeCell ref="V38:V42"/>
    <mergeCell ref="A38:A42"/>
    <mergeCell ref="B38:B42"/>
    <mergeCell ref="V12:V36"/>
    <mergeCell ref="U12:U36"/>
    <mergeCell ref="T12:T36"/>
    <mergeCell ref="K12:K36"/>
    <mergeCell ref="A12:A36"/>
    <mergeCell ref="B12:B36"/>
    <mergeCell ref="K38:K42"/>
    <mergeCell ref="T38:T42"/>
    <mergeCell ref="V3:V7"/>
    <mergeCell ref="Q3:Q7"/>
    <mergeCell ref="R3:R7"/>
    <mergeCell ref="S3:S7"/>
    <mergeCell ref="T3:T7"/>
    <mergeCell ref="U3:U7"/>
    <mergeCell ref="T9:T11"/>
    <mergeCell ref="K9:K11"/>
    <mergeCell ref="A9:A11"/>
    <mergeCell ref="P3:P7"/>
    <mergeCell ref="C4:M4"/>
    <mergeCell ref="M5:M7"/>
    <mergeCell ref="N5:N7"/>
    <mergeCell ref="O5:O7"/>
    <mergeCell ref="C5:L5"/>
    <mergeCell ref="C6:E6"/>
    <mergeCell ref="F6:H6"/>
    <mergeCell ref="I6:J6"/>
    <mergeCell ref="B9:B11"/>
    <mergeCell ref="B3:B7"/>
    <mergeCell ref="L38:L42"/>
    <mergeCell ref="M38:M42"/>
    <mergeCell ref="N38:N42"/>
    <mergeCell ref="A3:A7"/>
    <mergeCell ref="C3:O3"/>
    <mergeCell ref="N4:O4"/>
    <mergeCell ref="F38:F42"/>
    <mergeCell ref="G38:G42"/>
    <mergeCell ref="H38:H42"/>
    <mergeCell ref="I38:I42"/>
    <mergeCell ref="J38:J42"/>
    <mergeCell ref="O38:O42"/>
    <mergeCell ref="C12:C36"/>
    <mergeCell ref="D12:D36"/>
    <mergeCell ref="E12:E36"/>
    <mergeCell ref="F12:F36"/>
    <mergeCell ref="G12:G36"/>
    <mergeCell ref="H12:H36"/>
    <mergeCell ref="I12:I36"/>
    <mergeCell ref="J12:J36"/>
    <mergeCell ref="L12:L36"/>
    <mergeCell ref="M12:M36"/>
    <mergeCell ref="N12:N36"/>
    <mergeCell ref="O12:O36"/>
    <mergeCell ref="C38:C42"/>
    <mergeCell ref="D38:D42"/>
    <mergeCell ref="E38:E42"/>
    <mergeCell ref="C9:C11"/>
    <mergeCell ref="D9:D11"/>
    <mergeCell ref="E9:E11"/>
    <mergeCell ref="F9:F11"/>
    <mergeCell ref="G9:G11"/>
    <mergeCell ref="N9:N11"/>
    <mergeCell ref="O9:O11"/>
    <mergeCell ref="H9:H11"/>
    <mergeCell ref="I9:I11"/>
    <mergeCell ref="J9:J11"/>
    <mergeCell ref="L9:L11"/>
    <mergeCell ref="M9:M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Дружляков Алексей Владимирович</dc:creator>
  <cp:lastModifiedBy>Поливанов Григорий Владимирович</cp:lastModifiedBy>
  <dcterms:created xsi:type="dcterms:W3CDTF">2019-03-05T08:54:05Z</dcterms:created>
  <dcterms:modified xsi:type="dcterms:W3CDTF">2021-02-11T09:18:49Z</dcterms:modified>
</cp:coreProperties>
</file>